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C:\Users\crheck\Desktop\IJJC Juvenile transfers documention\"/>
    </mc:Choice>
  </mc:AlternateContent>
  <xr:revisionPtr revIDLastSave="0" documentId="13_ncr:1_{20BCB105-3A21-4FBD-BDC0-AE7C9F0DBA60}" xr6:coauthVersionLast="47" xr6:coauthVersionMax="47" xr10:uidLastSave="{00000000-0000-0000-0000-000000000000}"/>
  <bookViews>
    <workbookView xWindow="22932" yWindow="-108" windowWidth="17496" windowHeight="10416" xr2:uid="{00000000-000D-0000-FFFF-FFFF00000000}"/>
  </bookViews>
  <sheets>
    <sheet name="Instructions" sheetId="1" r:id="rId1"/>
    <sheet name="Log" sheetId="2" r:id="rId2"/>
    <sheet name="IL Statutes" sheetId="6" state="hidden" r:id="rId3"/>
    <sheet name="Form Completion Info" sheetId="3" r:id="rId4"/>
    <sheet name="Summary" sheetId="4" state="hidden" r:id="rId5"/>
    <sheet name="Lists" sheetId="5" state="hidden" r:id="rId6"/>
  </sheets>
  <definedNames>
    <definedName name="_xlnm._FilterDatabase" localSheetId="2" hidden="1">'IL Statutes'!$A$1:$M$331</definedName>
    <definedName name="List_CoDefVctm">Lists!$A$33:$A$34</definedName>
    <definedName name="List_County">Lists!$D$2:$D$103</definedName>
    <definedName name="List_CrntOff">Lists!$B$2:$B$6</definedName>
    <definedName name="List_Disposition">Lists!$B$10:$B$15</definedName>
    <definedName name="List_Ethnicity">Lists!$A$28:$A$29</definedName>
    <definedName name="List_Gender">Lists!$A$15:$A$16</definedName>
    <definedName name="List_ILOffenseDescription">'IL Statutes'!$D$1:$D$331</definedName>
    <definedName name="List_ILStatuteCode">'IL Statutes'!$F$1:$F$331</definedName>
    <definedName name="List_OthDisposition">Lists!$B$19:$B$22</definedName>
    <definedName name="List_Race">Lists!$A$19:$A$25</definedName>
    <definedName name="List_ReptPd">Lists!$A$11:$A$12</definedName>
    <definedName name="List_ReptTyp">Lists!$A$2:$A$6</definedName>
    <definedName name="List_Sent1">Lists!$B$33:$B$36</definedName>
    <definedName name="List_Sent2">Lists!$B$37:$B$40</definedName>
    <definedName name="List_VictimType">Lists!$A$38:$A$41</definedName>
    <definedName name="List_YN">Lists!$B$27:$B$28</definedName>
    <definedName name="List_YNP">Lists!$B$27:$B$29</definedName>
  </definedNames>
  <calcPr calcId="191029"/>
  <customWorkbookViews>
    <customWorkbookView name="Heck, Cindy R - Personal View" guid="{BBE2FB95-6CCE-4FF9-9F30-576BA489F24E}" mergeInterval="0" personalView="1" maximized="1" xWindow="-9" yWindow="-9" windowWidth="1938" windowHeight="1050" activeSheetId="2"/>
    <customWorkbookView name="Lancaster, Barbara W - Personal View" guid="{56B6C18E-63EE-417F-BA48-DC85BF980E8E}" mergeInterval="0" personalView="1" maximized="1" xWindow="1911" yWindow="-9" windowWidth="1938" windowHeight="1098" activeSheetId="2"/>
    <customWorkbookView name="Roth, Barbara J - Personal View" guid="{4A77E3EF-084D-406B-AB1A-22F7DB243194}" mergeInterval="0" personalView="1" xWindow="36" yWindow="-5" windowWidth="1416" windowHeight="843" activeSheetId="2"/>
  </customWorkbookViews>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5" i="6" l="1"/>
  <c r="F231" i="6"/>
  <c r="F106" i="6"/>
  <c r="F100" i="6"/>
  <c r="F101" i="6"/>
  <c r="F252" i="6"/>
  <c r="F322" i="6"/>
  <c r="F327" i="6"/>
  <c r="F328" i="6"/>
  <c r="F173" i="6"/>
  <c r="F256" i="6"/>
  <c r="F329" i="6"/>
  <c r="F330" i="6"/>
  <c r="F99" i="6"/>
  <c r="F170" i="6"/>
  <c r="F326" i="6"/>
  <c r="F323" i="6"/>
  <c r="F86" i="6"/>
  <c r="F85" i="6"/>
  <c r="F325" i="6"/>
  <c r="F324" i="6"/>
  <c r="F235" i="6"/>
  <c r="F233" i="6"/>
  <c r="F232" i="6"/>
  <c r="F234" i="6"/>
  <c r="F45" i="6"/>
  <c r="F46" i="6"/>
  <c r="F44" i="6"/>
  <c r="F43" i="6"/>
  <c r="F42" i="6"/>
  <c r="F41" i="6"/>
  <c r="F39" i="6"/>
  <c r="F40" i="6"/>
  <c r="F38" i="6"/>
  <c r="F37" i="6"/>
  <c r="F115" i="6"/>
  <c r="F114" i="6"/>
  <c r="F119" i="6"/>
  <c r="F120" i="6"/>
  <c r="F118" i="6"/>
  <c r="F117" i="6"/>
  <c r="F116" i="6"/>
  <c r="F112" i="6"/>
  <c r="F111" i="6"/>
  <c r="F113" i="6"/>
  <c r="F230" i="6"/>
  <c r="F250" i="6"/>
  <c r="F249" i="6"/>
  <c r="F248" i="6"/>
  <c r="F246" i="6"/>
  <c r="F128" i="6"/>
  <c r="F247" i="6"/>
  <c r="F244" i="6"/>
  <c r="F242" i="6"/>
  <c r="F241" i="6"/>
  <c r="F240" i="6"/>
  <c r="F239" i="6"/>
  <c r="F238" i="6"/>
  <c r="F320" i="6"/>
  <c r="F243" i="6"/>
  <c r="F237" i="6"/>
  <c r="F236" i="6"/>
  <c r="F253" i="6"/>
  <c r="F210" i="6"/>
  <c r="F10" i="6"/>
  <c r="F251" i="6"/>
  <c r="F209" i="6"/>
  <c r="F8" i="6"/>
  <c r="F189" i="6"/>
  <c r="F221" i="6"/>
  <c r="F216" i="6"/>
  <c r="F254" i="6"/>
  <c r="F217" i="6"/>
  <c r="F220" i="6"/>
  <c r="F219" i="6"/>
  <c r="F218" i="6"/>
  <c r="F129" i="6"/>
  <c r="F211" i="6"/>
  <c r="F213" i="6"/>
  <c r="F215" i="6"/>
  <c r="F212" i="6"/>
  <c r="F214" i="6"/>
  <c r="F269" i="6"/>
  <c r="F12" i="6"/>
  <c r="F11" i="6"/>
  <c r="F31" i="6"/>
  <c r="F21" i="6"/>
  <c r="F32" i="6"/>
  <c r="F29" i="6"/>
  <c r="F30" i="6"/>
  <c r="F24" i="6"/>
  <c r="F27" i="6"/>
  <c r="F26" i="6"/>
  <c r="F25" i="6"/>
  <c r="F23" i="6"/>
  <c r="F22" i="6"/>
  <c r="F20" i="6"/>
  <c r="F14" i="6"/>
  <c r="F13" i="6"/>
  <c r="F19" i="6"/>
  <c r="F18" i="6"/>
  <c r="F17" i="6"/>
  <c r="F16" i="6"/>
  <c r="F15" i="6"/>
  <c r="F188" i="6"/>
  <c r="F317" i="6"/>
  <c r="F3" i="6"/>
  <c r="F2" i="6"/>
  <c r="F6" i="6"/>
  <c r="F5" i="6"/>
  <c r="F4" i="6"/>
  <c r="F296" i="6"/>
  <c r="F295" i="6"/>
  <c r="F294" i="6"/>
  <c r="F297" i="6"/>
  <c r="F292" i="6"/>
  <c r="F293" i="6"/>
  <c r="F321" i="6"/>
  <c r="F291" i="6"/>
  <c r="F290" i="6"/>
  <c r="F289" i="6"/>
  <c r="F288" i="6"/>
  <c r="F287" i="6"/>
  <c r="F286" i="6"/>
  <c r="F285" i="6"/>
  <c r="F284" i="6"/>
  <c r="F283" i="6"/>
  <c r="F282" i="6"/>
  <c r="F308" i="6"/>
  <c r="F307" i="6"/>
  <c r="F306" i="6"/>
  <c r="F304" i="6"/>
  <c r="F302" i="6"/>
  <c r="F305" i="6"/>
  <c r="F315" i="6"/>
  <c r="F314" i="6"/>
  <c r="F313" i="6"/>
  <c r="F310" i="6"/>
  <c r="F309" i="6"/>
  <c r="F299" i="6"/>
  <c r="F298" i="6"/>
  <c r="F303" i="6"/>
  <c r="F301" i="6"/>
  <c r="F300" i="6"/>
  <c r="F312" i="6"/>
  <c r="F311" i="6"/>
  <c r="F281" i="6"/>
  <c r="F280" i="6"/>
  <c r="F279" i="6"/>
  <c r="F278" i="6"/>
  <c r="F274" i="6"/>
  <c r="F273" i="6"/>
  <c r="F277" i="6"/>
  <c r="F276" i="6"/>
  <c r="F275" i="6"/>
  <c r="F270" i="6"/>
  <c r="F272" i="6"/>
  <c r="F271" i="6"/>
  <c r="F47" i="6"/>
  <c r="F35" i="6"/>
  <c r="F331" i="6"/>
  <c r="F121" i="6"/>
  <c r="F7" i="6"/>
  <c r="F33" i="6"/>
  <c r="F127" i="6"/>
  <c r="F34" i="6"/>
  <c r="F123" i="6"/>
  <c r="F122" i="6"/>
  <c r="F316" i="6"/>
  <c r="F124" i="6"/>
  <c r="F255" i="6"/>
  <c r="F229" i="6"/>
  <c r="F224" i="6"/>
  <c r="F228" i="6"/>
  <c r="F226" i="6"/>
  <c r="F227" i="6"/>
  <c r="F225" i="6"/>
  <c r="F223" i="6"/>
  <c r="F105" i="6"/>
  <c r="F87" i="6"/>
  <c r="F65" i="6"/>
  <c r="F69" i="6"/>
  <c r="F57" i="6"/>
  <c r="F84" i="6"/>
  <c r="F77" i="6"/>
  <c r="F76" i="6"/>
  <c r="F75" i="6"/>
  <c r="F74" i="6"/>
  <c r="F73" i="6"/>
  <c r="F72" i="6"/>
  <c r="F71" i="6"/>
  <c r="F79" i="6"/>
  <c r="F78" i="6"/>
  <c r="F109" i="6"/>
  <c r="F55" i="6"/>
  <c r="F56" i="6"/>
  <c r="F82" i="6"/>
  <c r="F70" i="6"/>
  <c r="F81" i="6"/>
  <c r="F68" i="6"/>
  <c r="F67" i="6"/>
  <c r="F83" i="6"/>
  <c r="F66" i="6"/>
  <c r="F64" i="6"/>
  <c r="F61" i="6"/>
  <c r="F60" i="6"/>
  <c r="F63" i="6"/>
  <c r="F62" i="6"/>
  <c r="F58" i="6"/>
  <c r="F59" i="6"/>
  <c r="F80" i="6"/>
  <c r="F193" i="6"/>
  <c r="F199" i="6"/>
  <c r="F196" i="6"/>
  <c r="F9" i="6"/>
  <c r="F208" i="6"/>
  <c r="F207" i="6"/>
  <c r="F206" i="6"/>
  <c r="F204" i="6"/>
  <c r="F203" i="6"/>
  <c r="F202" i="6"/>
  <c r="F201" i="6"/>
  <c r="F200" i="6"/>
  <c r="F36" i="6"/>
  <c r="F195" i="6"/>
  <c r="F191" i="6"/>
  <c r="F198" i="6"/>
  <c r="F205" i="6"/>
  <c r="F197" i="6"/>
  <c r="F192" i="6"/>
  <c r="F194" i="6"/>
  <c r="F190" i="6"/>
  <c r="F186" i="6"/>
  <c r="F180" i="6"/>
  <c r="F172" i="6"/>
  <c r="F183" i="6"/>
  <c r="F185" i="6"/>
  <c r="F179" i="6"/>
  <c r="F187" i="6"/>
  <c r="F184" i="6"/>
  <c r="F178" i="6"/>
  <c r="F182" i="6"/>
  <c r="F222" i="6"/>
  <c r="F156" i="6"/>
  <c r="F158" i="6"/>
  <c r="F157" i="6"/>
  <c r="F147" i="6"/>
  <c r="F319" i="6"/>
  <c r="F139" i="6"/>
  <c r="F143" i="6"/>
  <c r="F137" i="6"/>
  <c r="F159" i="6"/>
  <c r="F155" i="6"/>
  <c r="F151" i="6"/>
  <c r="F318" i="6"/>
  <c r="F153" i="6"/>
  <c r="F154" i="6"/>
  <c r="F138" i="6"/>
  <c r="F145" i="6"/>
  <c r="F144" i="6"/>
  <c r="F150" i="6"/>
  <c r="F149" i="6"/>
  <c r="F160" i="6"/>
  <c r="F152" i="6"/>
  <c r="F148" i="6"/>
  <c r="F49" i="6"/>
  <c r="F48" i="6"/>
  <c r="F181" i="6"/>
  <c r="F177" i="6"/>
  <c r="F176" i="6"/>
  <c r="F175" i="6"/>
  <c r="F136" i="6"/>
  <c r="F146" i="6"/>
  <c r="F135" i="6"/>
  <c r="F134" i="6"/>
  <c r="F133" i="6"/>
  <c r="F142" i="6"/>
  <c r="F141" i="6"/>
  <c r="F132" i="6"/>
  <c r="F131" i="6"/>
  <c r="F140" i="6"/>
  <c r="F166" i="6"/>
  <c r="F169" i="6"/>
  <c r="F168" i="6"/>
  <c r="F28" i="6"/>
  <c r="F130" i="6"/>
  <c r="F174" i="6"/>
  <c r="F171" i="6"/>
  <c r="F167" i="6"/>
  <c r="F88" i="6"/>
  <c r="F89" i="6"/>
  <c r="F104" i="6"/>
  <c r="F103" i="6"/>
  <c r="F102" i="6"/>
  <c r="F110" i="6"/>
  <c r="F107" i="6"/>
  <c r="F93" i="6"/>
  <c r="F98" i="6"/>
  <c r="F96" i="6"/>
  <c r="F97" i="6"/>
  <c r="F94" i="6"/>
  <c r="F95" i="6"/>
  <c r="F108" i="6"/>
  <c r="F126" i="6"/>
  <c r="F125" i="6"/>
  <c r="F91" i="6"/>
  <c r="F92" i="6"/>
  <c r="F162" i="6"/>
  <c r="F165" i="6"/>
  <c r="F164" i="6"/>
  <c r="F161" i="6"/>
  <c r="F163" i="6"/>
  <c r="F52" i="6"/>
  <c r="F54" i="6"/>
  <c r="F51" i="6"/>
  <c r="F53" i="6"/>
  <c r="F50" i="6"/>
  <c r="F90" i="6"/>
  <c r="F259" i="6"/>
  <c r="F258" i="6"/>
  <c r="F267" i="6"/>
  <c r="F266" i="6"/>
  <c r="F268" i="6"/>
  <c r="F257" i="6"/>
  <c r="F265" i="6"/>
  <c r="F264" i="6"/>
  <c r="F262" i="6"/>
  <c r="F263" i="6"/>
  <c r="F261" i="6"/>
  <c r="F260" i="6"/>
  <c r="T5" i="2" l="1"/>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T303" i="2"/>
  <c r="T304" i="2"/>
  <c r="T305" i="2"/>
  <c r="T306" i="2"/>
  <c r="T307" i="2"/>
  <c r="T308" i="2"/>
  <c r="T309" i="2"/>
  <c r="T310" i="2"/>
  <c r="T311" i="2"/>
  <c r="T312" i="2"/>
  <c r="T313" i="2"/>
  <c r="T314" i="2"/>
  <c r="T315" i="2"/>
  <c r="T316" i="2"/>
  <c r="T317" i="2"/>
  <c r="T318" i="2"/>
  <c r="T319" i="2"/>
  <c r="T320" i="2"/>
  <c r="T321" i="2"/>
  <c r="T322" i="2"/>
  <c r="T323" i="2"/>
  <c r="T324" i="2"/>
  <c r="T325" i="2"/>
  <c r="T326" i="2"/>
  <c r="T327" i="2"/>
  <c r="T328" i="2"/>
  <c r="T329" i="2"/>
  <c r="T330" i="2"/>
  <c r="T331" i="2"/>
  <c r="T332" i="2"/>
  <c r="T333" i="2"/>
  <c r="T334" i="2"/>
  <c r="T335" i="2"/>
  <c r="T336" i="2"/>
  <c r="T337" i="2"/>
  <c r="T338" i="2"/>
  <c r="T339" i="2"/>
  <c r="T340" i="2"/>
  <c r="T341" i="2"/>
  <c r="T342" i="2"/>
  <c r="T343" i="2"/>
  <c r="T344" i="2"/>
  <c r="T345" i="2"/>
  <c r="T346" i="2"/>
  <c r="T347" i="2"/>
  <c r="T348" i="2"/>
  <c r="T349" i="2"/>
  <c r="T350" i="2"/>
  <c r="T351" i="2"/>
  <c r="T352" i="2"/>
  <c r="T353" i="2"/>
  <c r="T354" i="2"/>
  <c r="T355" i="2"/>
  <c r="T356" i="2"/>
  <c r="T357" i="2"/>
  <c r="T358" i="2"/>
  <c r="T359" i="2"/>
  <c r="T360" i="2"/>
  <c r="T361" i="2"/>
  <c r="T362" i="2"/>
  <c r="T363" i="2"/>
  <c r="T364" i="2"/>
  <c r="T365" i="2"/>
  <c r="T366" i="2"/>
  <c r="T367" i="2"/>
  <c r="T368" i="2"/>
  <c r="T369" i="2"/>
  <c r="T370" i="2"/>
  <c r="T371" i="2"/>
  <c r="T372" i="2"/>
  <c r="T373" i="2"/>
  <c r="T374" i="2"/>
  <c r="T375" i="2"/>
  <c r="T376" i="2"/>
  <c r="T377" i="2"/>
  <c r="T378" i="2"/>
  <c r="T379" i="2"/>
  <c r="T380" i="2"/>
  <c r="T381" i="2"/>
  <c r="T382" i="2"/>
  <c r="T383" i="2"/>
  <c r="T384" i="2"/>
  <c r="T385" i="2"/>
  <c r="T386" i="2"/>
  <c r="T387" i="2"/>
  <c r="T388" i="2"/>
  <c r="T389" i="2"/>
  <c r="T390" i="2"/>
  <c r="T391" i="2"/>
  <c r="T392" i="2"/>
  <c r="T393" i="2"/>
  <c r="T394" i="2"/>
  <c r="T395" i="2"/>
  <c r="T396" i="2"/>
  <c r="T397" i="2"/>
  <c r="T398" i="2"/>
  <c r="T399" i="2"/>
  <c r="T400" i="2"/>
  <c r="T401" i="2"/>
  <c r="T402" i="2"/>
  <c r="T403" i="2"/>
  <c r="T404" i="2"/>
  <c r="T405" i="2"/>
  <c r="T406" i="2"/>
  <c r="T407" i="2"/>
  <c r="T408" i="2"/>
  <c r="T409" i="2"/>
  <c r="T410" i="2"/>
  <c r="T411" i="2"/>
  <c r="T412" i="2"/>
  <c r="T413" i="2"/>
  <c r="T414" i="2"/>
  <c r="T415" i="2"/>
  <c r="T416" i="2"/>
  <c r="T417" i="2"/>
  <c r="T418" i="2"/>
  <c r="T419" i="2"/>
  <c r="T420" i="2"/>
  <c r="T421" i="2"/>
  <c r="T422" i="2"/>
  <c r="T423" i="2"/>
  <c r="T424" i="2"/>
  <c r="T425" i="2"/>
  <c r="T426" i="2"/>
  <c r="T427" i="2"/>
  <c r="T428" i="2"/>
  <c r="T429" i="2"/>
  <c r="T430" i="2"/>
  <c r="T431" i="2"/>
  <c r="T432" i="2"/>
  <c r="T433" i="2"/>
  <c r="T434" i="2"/>
  <c r="T435" i="2"/>
  <c r="T436" i="2"/>
  <c r="T437" i="2"/>
  <c r="T438" i="2"/>
  <c r="T439" i="2"/>
  <c r="T440" i="2"/>
  <c r="T441" i="2"/>
  <c r="T442" i="2"/>
  <c r="T443" i="2"/>
  <c r="T444" i="2"/>
  <c r="T445" i="2"/>
  <c r="T446" i="2"/>
  <c r="T447" i="2"/>
  <c r="T448" i="2"/>
  <c r="T449" i="2"/>
  <c r="T450" i="2"/>
  <c r="T451" i="2"/>
  <c r="T452" i="2"/>
  <c r="T453" i="2"/>
  <c r="T454" i="2"/>
  <c r="T455" i="2"/>
  <c r="T456" i="2"/>
  <c r="T457" i="2"/>
  <c r="T458" i="2"/>
  <c r="T459" i="2"/>
  <c r="T460" i="2"/>
  <c r="T461" i="2"/>
  <c r="T462" i="2"/>
  <c r="T463" i="2"/>
  <c r="T464" i="2"/>
  <c r="T465" i="2"/>
  <c r="T466" i="2"/>
  <c r="T467" i="2"/>
  <c r="T468" i="2"/>
  <c r="T469" i="2"/>
  <c r="T470" i="2"/>
  <c r="T471" i="2"/>
  <c r="T472" i="2"/>
  <c r="T473" i="2"/>
  <c r="T474" i="2"/>
  <c r="T475" i="2"/>
  <c r="T476" i="2"/>
  <c r="T477" i="2"/>
  <c r="T478" i="2"/>
  <c r="T479" i="2"/>
  <c r="T480" i="2"/>
  <c r="T481" i="2"/>
  <c r="T482" i="2"/>
  <c r="T483" i="2"/>
  <c r="T484" i="2"/>
  <c r="T485" i="2"/>
  <c r="T486" i="2"/>
  <c r="T487" i="2"/>
  <c r="T488" i="2"/>
  <c r="T489" i="2"/>
  <c r="T490" i="2"/>
  <c r="T491" i="2"/>
  <c r="T492" i="2"/>
  <c r="T493" i="2"/>
  <c r="T494" i="2"/>
  <c r="T495" i="2"/>
  <c r="T496" i="2"/>
  <c r="T497" i="2"/>
  <c r="T498" i="2"/>
  <c r="T499" i="2"/>
  <c r="T500" i="2"/>
  <c r="T501" i="2"/>
  <c r="T502" i="2"/>
  <c r="T503" i="2"/>
  <c r="T504" i="2"/>
  <c r="T505" i="2"/>
  <c r="T506" i="2"/>
  <c r="T507" i="2"/>
  <c r="T508" i="2"/>
  <c r="T509" i="2"/>
  <c r="T510" i="2"/>
  <c r="T511" i="2"/>
  <c r="T512" i="2"/>
  <c r="T513" i="2"/>
  <c r="T514" i="2"/>
  <c r="T515" i="2"/>
  <c r="T516" i="2"/>
  <c r="T517" i="2"/>
  <c r="T518" i="2"/>
  <c r="T519" i="2"/>
  <c r="T520" i="2"/>
  <c r="T521" i="2"/>
  <c r="T522" i="2"/>
  <c r="T523" i="2"/>
  <c r="T524" i="2"/>
  <c r="T525" i="2"/>
  <c r="T526" i="2"/>
  <c r="T527" i="2"/>
  <c r="T528" i="2"/>
  <c r="T529" i="2"/>
  <c r="T530" i="2"/>
  <c r="T531" i="2"/>
  <c r="T532" i="2"/>
  <c r="T533" i="2"/>
  <c r="T534" i="2"/>
  <c r="T535" i="2"/>
  <c r="T536" i="2"/>
  <c r="T537" i="2"/>
  <c r="T538" i="2"/>
  <c r="T539" i="2"/>
  <c r="T540" i="2"/>
  <c r="T541" i="2"/>
  <c r="T542" i="2"/>
  <c r="T543" i="2"/>
  <c r="T544" i="2"/>
  <c r="T545" i="2"/>
  <c r="T546" i="2"/>
  <c r="T547" i="2"/>
  <c r="T548" i="2"/>
  <c r="T549" i="2"/>
  <c r="T550" i="2"/>
  <c r="T551" i="2"/>
  <c r="T552" i="2"/>
  <c r="T553" i="2"/>
  <c r="T554" i="2"/>
  <c r="T555" i="2"/>
  <c r="T556" i="2"/>
  <c r="T557" i="2"/>
  <c r="T558" i="2"/>
  <c r="T559" i="2"/>
  <c r="T560" i="2"/>
  <c r="T561" i="2"/>
  <c r="T562" i="2"/>
  <c r="T563" i="2"/>
  <c r="T564" i="2"/>
  <c r="T565" i="2"/>
  <c r="T566" i="2"/>
  <c r="T567" i="2"/>
  <c r="T568" i="2"/>
  <c r="T569" i="2"/>
  <c r="T570" i="2"/>
  <c r="T571" i="2"/>
  <c r="T572" i="2"/>
  <c r="T573" i="2"/>
  <c r="T574" i="2"/>
  <c r="T575" i="2"/>
  <c r="T576" i="2"/>
  <c r="T577" i="2"/>
  <c r="T578" i="2"/>
  <c r="T579" i="2"/>
  <c r="T580" i="2"/>
  <c r="T581" i="2"/>
  <c r="T582" i="2"/>
  <c r="T583" i="2"/>
  <c r="T584" i="2"/>
  <c r="T585" i="2"/>
  <c r="T586" i="2"/>
  <c r="T587" i="2"/>
  <c r="T588" i="2"/>
  <c r="T589" i="2"/>
  <c r="T590" i="2"/>
  <c r="T591" i="2"/>
  <c r="T592" i="2"/>
  <c r="T593" i="2"/>
  <c r="T594" i="2"/>
  <c r="T595" i="2"/>
  <c r="T596" i="2"/>
  <c r="T597" i="2"/>
  <c r="T598" i="2"/>
  <c r="T599" i="2"/>
  <c r="T600" i="2"/>
  <c r="T601" i="2"/>
  <c r="T602" i="2"/>
  <c r="T603" i="2"/>
  <c r="T604" i="2"/>
  <c r="T605" i="2"/>
  <c r="T606" i="2"/>
  <c r="T607" i="2"/>
  <c r="T608" i="2"/>
  <c r="T609" i="2"/>
  <c r="T610" i="2"/>
  <c r="T611" i="2"/>
  <c r="T612" i="2"/>
  <c r="T613" i="2"/>
  <c r="T614" i="2"/>
  <c r="T615" i="2"/>
  <c r="T616" i="2"/>
  <c r="T617" i="2"/>
  <c r="T618" i="2"/>
  <c r="T619" i="2"/>
  <c r="T620" i="2"/>
  <c r="T621" i="2"/>
  <c r="T622" i="2"/>
  <c r="T623" i="2"/>
  <c r="T624" i="2"/>
  <c r="T625" i="2"/>
  <c r="T626" i="2"/>
  <c r="T627" i="2"/>
  <c r="T628" i="2"/>
  <c r="T629" i="2"/>
  <c r="T630" i="2"/>
  <c r="T631" i="2"/>
  <c r="T632" i="2"/>
  <c r="T633" i="2"/>
  <c r="T634" i="2"/>
  <c r="T635" i="2"/>
  <c r="T636" i="2"/>
  <c r="T637" i="2"/>
  <c r="T638" i="2"/>
  <c r="T639" i="2"/>
  <c r="T640" i="2"/>
  <c r="T641" i="2"/>
  <c r="T642" i="2"/>
  <c r="T643" i="2"/>
  <c r="T644" i="2"/>
  <c r="T645" i="2"/>
  <c r="T646" i="2"/>
  <c r="T647" i="2"/>
  <c r="T648" i="2"/>
  <c r="T649" i="2"/>
  <c r="T650" i="2"/>
  <c r="T651" i="2"/>
  <c r="T652" i="2"/>
  <c r="T653" i="2"/>
  <c r="T654" i="2"/>
  <c r="T655" i="2"/>
  <c r="T656" i="2"/>
  <c r="T657" i="2"/>
  <c r="T658" i="2"/>
  <c r="T659" i="2"/>
  <c r="T660" i="2"/>
  <c r="T661" i="2"/>
  <c r="T662" i="2"/>
  <c r="T663" i="2"/>
  <c r="T664" i="2"/>
  <c r="T665" i="2"/>
  <c r="T666" i="2"/>
  <c r="T667" i="2"/>
  <c r="T668" i="2"/>
  <c r="T669" i="2"/>
  <c r="T670" i="2"/>
  <c r="T671" i="2"/>
  <c r="T672" i="2"/>
  <c r="T673" i="2"/>
  <c r="T674" i="2"/>
  <c r="T675" i="2"/>
  <c r="T676" i="2"/>
  <c r="T677" i="2"/>
  <c r="T678" i="2"/>
  <c r="T679" i="2"/>
  <c r="T680" i="2"/>
  <c r="T681" i="2"/>
  <c r="T682" i="2"/>
  <c r="T683" i="2"/>
  <c r="T684" i="2"/>
  <c r="T685" i="2"/>
  <c r="T686" i="2"/>
  <c r="T687" i="2"/>
  <c r="T688" i="2"/>
  <c r="T689" i="2"/>
  <c r="T690" i="2"/>
  <c r="T691" i="2"/>
  <c r="T692" i="2"/>
  <c r="T693" i="2"/>
  <c r="T694" i="2"/>
  <c r="T695" i="2"/>
  <c r="T696" i="2"/>
  <c r="T697" i="2"/>
  <c r="T698" i="2"/>
  <c r="T699" i="2"/>
  <c r="T700" i="2"/>
  <c r="T701" i="2"/>
  <c r="T702" i="2"/>
  <c r="T703" i="2"/>
  <c r="T704" i="2"/>
  <c r="T705" i="2"/>
  <c r="T706" i="2"/>
  <c r="T707" i="2"/>
  <c r="T708" i="2"/>
  <c r="T709" i="2"/>
  <c r="T710" i="2"/>
  <c r="T711" i="2"/>
  <c r="T712" i="2"/>
  <c r="T713" i="2"/>
  <c r="T714" i="2"/>
  <c r="T715" i="2"/>
  <c r="T716" i="2"/>
  <c r="T717" i="2"/>
  <c r="T718" i="2"/>
  <c r="T719" i="2"/>
  <c r="T720" i="2"/>
  <c r="T721" i="2"/>
  <c r="T722" i="2"/>
  <c r="T723" i="2"/>
  <c r="T724" i="2"/>
  <c r="T725" i="2"/>
  <c r="T726" i="2"/>
  <c r="T727" i="2"/>
  <c r="T728" i="2"/>
  <c r="T729" i="2"/>
  <c r="T730" i="2"/>
  <c r="T731" i="2"/>
  <c r="T732" i="2"/>
  <c r="T733" i="2"/>
  <c r="T734" i="2"/>
  <c r="T735" i="2"/>
  <c r="T736" i="2"/>
  <c r="T737" i="2"/>
  <c r="T738" i="2"/>
  <c r="T739" i="2"/>
  <c r="T740" i="2"/>
  <c r="T741" i="2"/>
  <c r="T742" i="2"/>
  <c r="T743" i="2"/>
  <c r="T744" i="2"/>
  <c r="T745" i="2"/>
  <c r="T746" i="2"/>
  <c r="T747" i="2"/>
  <c r="T748" i="2"/>
  <c r="T749" i="2"/>
  <c r="T750" i="2"/>
  <c r="T751" i="2"/>
  <c r="T752" i="2"/>
  <c r="T753" i="2"/>
  <c r="T754" i="2"/>
  <c r="T755" i="2"/>
  <c r="T756" i="2"/>
  <c r="T757" i="2"/>
  <c r="T758" i="2"/>
  <c r="T759" i="2"/>
  <c r="T760" i="2"/>
  <c r="T761" i="2"/>
  <c r="T762" i="2"/>
  <c r="T763" i="2"/>
  <c r="T764" i="2"/>
  <c r="T765" i="2"/>
  <c r="T766" i="2"/>
  <c r="T767" i="2"/>
  <c r="T768" i="2"/>
  <c r="T769" i="2"/>
  <c r="T770" i="2"/>
  <c r="T771" i="2"/>
  <c r="T772" i="2"/>
  <c r="T773" i="2"/>
  <c r="T774" i="2"/>
  <c r="T775" i="2"/>
  <c r="T776" i="2"/>
  <c r="T777" i="2"/>
  <c r="T778" i="2"/>
  <c r="T779" i="2"/>
  <c r="T780" i="2"/>
  <c r="T781" i="2"/>
  <c r="T782" i="2"/>
  <c r="T783" i="2"/>
  <c r="T784" i="2"/>
  <c r="T785" i="2"/>
  <c r="T786" i="2"/>
  <c r="T787" i="2"/>
  <c r="T788" i="2"/>
  <c r="T789" i="2"/>
  <c r="T790" i="2"/>
  <c r="T791" i="2"/>
  <c r="T792" i="2"/>
  <c r="T793" i="2"/>
  <c r="T794" i="2"/>
  <c r="T795" i="2"/>
  <c r="T796" i="2"/>
  <c r="T797" i="2"/>
  <c r="T798" i="2"/>
  <c r="T799" i="2"/>
  <c r="T800" i="2"/>
  <c r="T801" i="2"/>
  <c r="T802" i="2"/>
  <c r="T803" i="2"/>
  <c r="T804" i="2"/>
  <c r="T805" i="2"/>
  <c r="T806" i="2"/>
  <c r="T807" i="2"/>
  <c r="T808" i="2"/>
  <c r="T809" i="2"/>
  <c r="T810" i="2"/>
  <c r="T811" i="2"/>
  <c r="T812" i="2"/>
  <c r="T813" i="2"/>
  <c r="T814" i="2"/>
  <c r="T815" i="2"/>
  <c r="T816" i="2"/>
  <c r="T817" i="2"/>
  <c r="T818" i="2"/>
  <c r="T819" i="2"/>
  <c r="T820" i="2"/>
  <c r="T821" i="2"/>
  <c r="T822" i="2"/>
  <c r="T823" i="2"/>
  <c r="T824" i="2"/>
  <c r="T825" i="2"/>
  <c r="T826" i="2"/>
  <c r="T827" i="2"/>
  <c r="T828" i="2"/>
  <c r="T829" i="2"/>
  <c r="T830" i="2"/>
  <c r="T831" i="2"/>
  <c r="T832" i="2"/>
  <c r="T833" i="2"/>
  <c r="T834" i="2"/>
  <c r="T835" i="2"/>
  <c r="T836" i="2"/>
  <c r="T837" i="2"/>
  <c r="T838" i="2"/>
  <c r="T839" i="2"/>
  <c r="T840" i="2"/>
  <c r="T841" i="2"/>
  <c r="T842" i="2"/>
  <c r="T843" i="2"/>
  <c r="T844" i="2"/>
  <c r="T845" i="2"/>
  <c r="T846" i="2"/>
  <c r="T847" i="2"/>
  <c r="T848" i="2"/>
  <c r="T849" i="2"/>
  <c r="T850" i="2"/>
  <c r="T851" i="2"/>
  <c r="T852" i="2"/>
  <c r="T853" i="2"/>
  <c r="T854" i="2"/>
  <c r="T855" i="2"/>
  <c r="T856" i="2"/>
  <c r="T857" i="2"/>
  <c r="T858" i="2"/>
  <c r="T859" i="2"/>
  <c r="T860" i="2"/>
  <c r="T861" i="2"/>
  <c r="T862" i="2"/>
  <c r="T863" i="2"/>
  <c r="T864" i="2"/>
  <c r="T865" i="2"/>
  <c r="T866" i="2"/>
  <c r="T867" i="2"/>
  <c r="T868" i="2"/>
  <c r="T869" i="2"/>
  <c r="T870" i="2"/>
  <c r="T871" i="2"/>
  <c r="T872" i="2"/>
  <c r="T873" i="2"/>
  <c r="T874" i="2"/>
  <c r="T875" i="2"/>
  <c r="T876" i="2"/>
  <c r="T877" i="2"/>
  <c r="T878" i="2"/>
  <c r="T879" i="2"/>
  <c r="T880" i="2"/>
  <c r="T881" i="2"/>
  <c r="T882" i="2"/>
  <c r="T883" i="2"/>
  <c r="T884" i="2"/>
  <c r="T885" i="2"/>
  <c r="T886" i="2"/>
  <c r="T887" i="2"/>
  <c r="T888" i="2"/>
  <c r="T889" i="2"/>
  <c r="T890" i="2"/>
  <c r="T891" i="2"/>
  <c r="T892" i="2"/>
  <c r="T893" i="2"/>
  <c r="T894" i="2"/>
  <c r="T895" i="2"/>
  <c r="T896" i="2"/>
  <c r="T897" i="2"/>
  <c r="T898" i="2"/>
  <c r="T899" i="2"/>
  <c r="T900" i="2"/>
  <c r="T901" i="2"/>
  <c r="T902" i="2"/>
  <c r="T903" i="2"/>
  <c r="T904" i="2"/>
  <c r="T905" i="2"/>
  <c r="T906" i="2"/>
  <c r="T907" i="2"/>
  <c r="T908" i="2"/>
  <c r="T909" i="2"/>
  <c r="T910" i="2"/>
  <c r="T911" i="2"/>
  <c r="T912" i="2"/>
  <c r="T913" i="2"/>
  <c r="T914" i="2"/>
  <c r="T915" i="2"/>
  <c r="T916" i="2"/>
  <c r="T917" i="2"/>
  <c r="T918" i="2"/>
  <c r="T919" i="2"/>
  <c r="T920" i="2"/>
  <c r="T921" i="2"/>
  <c r="T922" i="2"/>
  <c r="T923" i="2"/>
  <c r="T924" i="2"/>
  <c r="T925" i="2"/>
  <c r="T926" i="2"/>
  <c r="T927" i="2"/>
  <c r="T928" i="2"/>
  <c r="T929" i="2"/>
  <c r="T930" i="2"/>
  <c r="T931" i="2"/>
  <c r="T932" i="2"/>
  <c r="T933" i="2"/>
  <c r="T934" i="2"/>
  <c r="T935" i="2"/>
  <c r="T936" i="2"/>
  <c r="T937" i="2"/>
  <c r="T938" i="2"/>
  <c r="T939" i="2"/>
  <c r="T940" i="2"/>
  <c r="T941" i="2"/>
  <c r="T942" i="2"/>
  <c r="T943" i="2"/>
  <c r="T944" i="2"/>
  <c r="T945" i="2"/>
  <c r="T946" i="2"/>
  <c r="T947" i="2"/>
  <c r="T948" i="2"/>
  <c r="T949" i="2"/>
  <c r="T950" i="2"/>
  <c r="T951" i="2"/>
  <c r="T952" i="2"/>
  <c r="T953" i="2"/>
  <c r="T954" i="2"/>
  <c r="T955" i="2"/>
  <c r="T956" i="2"/>
  <c r="T957" i="2"/>
  <c r="T958" i="2"/>
  <c r="T959" i="2"/>
  <c r="T960" i="2"/>
  <c r="T961" i="2"/>
  <c r="T962" i="2"/>
  <c r="T963" i="2"/>
  <c r="T964" i="2"/>
  <c r="T965" i="2"/>
  <c r="T966" i="2"/>
  <c r="T967" i="2"/>
  <c r="T968" i="2"/>
  <c r="T969" i="2"/>
  <c r="T970" i="2"/>
  <c r="T971" i="2"/>
  <c r="T972" i="2"/>
  <c r="T973" i="2"/>
  <c r="T974" i="2"/>
  <c r="T975" i="2"/>
  <c r="T976" i="2"/>
  <c r="T977" i="2"/>
  <c r="T978" i="2"/>
  <c r="T979" i="2"/>
  <c r="T980" i="2"/>
  <c r="T981" i="2"/>
  <c r="T982" i="2"/>
  <c r="T983" i="2"/>
  <c r="T984" i="2"/>
  <c r="T985" i="2"/>
  <c r="T986" i="2"/>
  <c r="T987" i="2"/>
  <c r="T988" i="2"/>
  <c r="T989" i="2"/>
  <c r="T990" i="2"/>
  <c r="T991" i="2"/>
  <c r="T992" i="2"/>
  <c r="T993" i="2"/>
  <c r="T994" i="2"/>
  <c r="T995" i="2"/>
  <c r="T996" i="2"/>
  <c r="T997" i="2"/>
  <c r="T998" i="2"/>
  <c r="T999" i="2"/>
  <c r="T1000" i="2"/>
  <c r="AA5" i="2"/>
  <c r="AA6"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AA380" i="2"/>
  <c r="AA381" i="2"/>
  <c r="AA382" i="2"/>
  <c r="AA383" i="2"/>
  <c r="AA384" i="2"/>
  <c r="AA385" i="2"/>
  <c r="AA386" i="2"/>
  <c r="AA387" i="2"/>
  <c r="AA388" i="2"/>
  <c r="AA389" i="2"/>
  <c r="AA390" i="2"/>
  <c r="AA391" i="2"/>
  <c r="AA392" i="2"/>
  <c r="AA393" i="2"/>
  <c r="AA394" i="2"/>
  <c r="AA395" i="2"/>
  <c r="AA396" i="2"/>
  <c r="AA397" i="2"/>
  <c r="AA398" i="2"/>
  <c r="AA399" i="2"/>
  <c r="AA400" i="2"/>
  <c r="AA401" i="2"/>
  <c r="AA402" i="2"/>
  <c r="AA403" i="2"/>
  <c r="AA404" i="2"/>
  <c r="AA405" i="2"/>
  <c r="AA406" i="2"/>
  <c r="AA407" i="2"/>
  <c r="AA408" i="2"/>
  <c r="AA409" i="2"/>
  <c r="AA410" i="2"/>
  <c r="AA411" i="2"/>
  <c r="AA412" i="2"/>
  <c r="AA413" i="2"/>
  <c r="AA414" i="2"/>
  <c r="AA415" i="2"/>
  <c r="AA416" i="2"/>
  <c r="AA417" i="2"/>
  <c r="AA418" i="2"/>
  <c r="AA419" i="2"/>
  <c r="AA420" i="2"/>
  <c r="AA421" i="2"/>
  <c r="AA422" i="2"/>
  <c r="AA423" i="2"/>
  <c r="AA424" i="2"/>
  <c r="AA425" i="2"/>
  <c r="AA426" i="2"/>
  <c r="AA427" i="2"/>
  <c r="AA428" i="2"/>
  <c r="AA429" i="2"/>
  <c r="AA430" i="2"/>
  <c r="AA431" i="2"/>
  <c r="AA432" i="2"/>
  <c r="AA433" i="2"/>
  <c r="AA434" i="2"/>
  <c r="AA435" i="2"/>
  <c r="AA436" i="2"/>
  <c r="AA437" i="2"/>
  <c r="AA438" i="2"/>
  <c r="AA439" i="2"/>
  <c r="AA440" i="2"/>
  <c r="AA441" i="2"/>
  <c r="AA442" i="2"/>
  <c r="AA443" i="2"/>
  <c r="AA444" i="2"/>
  <c r="AA445" i="2"/>
  <c r="AA446" i="2"/>
  <c r="AA447" i="2"/>
  <c r="AA448" i="2"/>
  <c r="AA449" i="2"/>
  <c r="AA450" i="2"/>
  <c r="AA451" i="2"/>
  <c r="AA452" i="2"/>
  <c r="AA453" i="2"/>
  <c r="AA454" i="2"/>
  <c r="AA455" i="2"/>
  <c r="AA456" i="2"/>
  <c r="AA457" i="2"/>
  <c r="AA458" i="2"/>
  <c r="AA459" i="2"/>
  <c r="AA460" i="2"/>
  <c r="AA461" i="2"/>
  <c r="AA462" i="2"/>
  <c r="AA463" i="2"/>
  <c r="AA464" i="2"/>
  <c r="AA465" i="2"/>
  <c r="AA466" i="2"/>
  <c r="AA467" i="2"/>
  <c r="AA468" i="2"/>
  <c r="AA469" i="2"/>
  <c r="AA470" i="2"/>
  <c r="AA471" i="2"/>
  <c r="AA472" i="2"/>
  <c r="AA473" i="2"/>
  <c r="AA474" i="2"/>
  <c r="AA475" i="2"/>
  <c r="AA476" i="2"/>
  <c r="AA477" i="2"/>
  <c r="AA478" i="2"/>
  <c r="AA479" i="2"/>
  <c r="AA480" i="2"/>
  <c r="AA481" i="2"/>
  <c r="AA482" i="2"/>
  <c r="AA483" i="2"/>
  <c r="AA484" i="2"/>
  <c r="AA485" i="2"/>
  <c r="AA486" i="2"/>
  <c r="AA487" i="2"/>
  <c r="AA488" i="2"/>
  <c r="AA489" i="2"/>
  <c r="AA490" i="2"/>
  <c r="AA491" i="2"/>
  <c r="AA492" i="2"/>
  <c r="AA493" i="2"/>
  <c r="AA494" i="2"/>
  <c r="AA495" i="2"/>
  <c r="AA496" i="2"/>
  <c r="AA497" i="2"/>
  <c r="AA498" i="2"/>
  <c r="AA499" i="2"/>
  <c r="AA500" i="2"/>
  <c r="AA501" i="2"/>
  <c r="AA502" i="2"/>
  <c r="AA503" i="2"/>
  <c r="AA504" i="2"/>
  <c r="AA505" i="2"/>
  <c r="AA506" i="2"/>
  <c r="AA507" i="2"/>
  <c r="AA508" i="2"/>
  <c r="AA509" i="2"/>
  <c r="AA510" i="2"/>
  <c r="AA511" i="2"/>
  <c r="AA512" i="2"/>
  <c r="AA513" i="2"/>
  <c r="AA514" i="2"/>
  <c r="AA515" i="2"/>
  <c r="AA516" i="2"/>
  <c r="AA517" i="2"/>
  <c r="AA518" i="2"/>
  <c r="AA519" i="2"/>
  <c r="AA520" i="2"/>
  <c r="AA521" i="2"/>
  <c r="AA522" i="2"/>
  <c r="AA523" i="2"/>
  <c r="AA524" i="2"/>
  <c r="AA525" i="2"/>
  <c r="AA526" i="2"/>
  <c r="AA527" i="2"/>
  <c r="AA528" i="2"/>
  <c r="AA529" i="2"/>
  <c r="AA530" i="2"/>
  <c r="AA531" i="2"/>
  <c r="AA532" i="2"/>
  <c r="AA533" i="2"/>
  <c r="AA534" i="2"/>
  <c r="AA535" i="2"/>
  <c r="AA536" i="2"/>
  <c r="AA537" i="2"/>
  <c r="AA538" i="2"/>
  <c r="AA539" i="2"/>
  <c r="AA540" i="2"/>
  <c r="AA541" i="2"/>
  <c r="AA542" i="2"/>
  <c r="AA543" i="2"/>
  <c r="AA544" i="2"/>
  <c r="AA545" i="2"/>
  <c r="AA546" i="2"/>
  <c r="AA547" i="2"/>
  <c r="AA548" i="2"/>
  <c r="AA549" i="2"/>
  <c r="AA550" i="2"/>
  <c r="AA551" i="2"/>
  <c r="AA552" i="2"/>
  <c r="AA553" i="2"/>
  <c r="AA554" i="2"/>
  <c r="AA555" i="2"/>
  <c r="AA556" i="2"/>
  <c r="AA557" i="2"/>
  <c r="AA558" i="2"/>
  <c r="AA559" i="2"/>
  <c r="AA560" i="2"/>
  <c r="AA561" i="2"/>
  <c r="AA562" i="2"/>
  <c r="AA563" i="2"/>
  <c r="AA564" i="2"/>
  <c r="AA565" i="2"/>
  <c r="AA566" i="2"/>
  <c r="AA567" i="2"/>
  <c r="AA568" i="2"/>
  <c r="AA569" i="2"/>
  <c r="AA570" i="2"/>
  <c r="AA571" i="2"/>
  <c r="AA572" i="2"/>
  <c r="AA573" i="2"/>
  <c r="AA574" i="2"/>
  <c r="AA575" i="2"/>
  <c r="AA576" i="2"/>
  <c r="AA577" i="2"/>
  <c r="AA578" i="2"/>
  <c r="AA579" i="2"/>
  <c r="AA580" i="2"/>
  <c r="AA581" i="2"/>
  <c r="AA582" i="2"/>
  <c r="AA583" i="2"/>
  <c r="AA584" i="2"/>
  <c r="AA585" i="2"/>
  <c r="AA586" i="2"/>
  <c r="AA587" i="2"/>
  <c r="AA588" i="2"/>
  <c r="AA589" i="2"/>
  <c r="AA590" i="2"/>
  <c r="AA591" i="2"/>
  <c r="AA592" i="2"/>
  <c r="AA593" i="2"/>
  <c r="AA594" i="2"/>
  <c r="AA595" i="2"/>
  <c r="AA596" i="2"/>
  <c r="AA597" i="2"/>
  <c r="AA598" i="2"/>
  <c r="AA599" i="2"/>
  <c r="AA600" i="2"/>
  <c r="AA601" i="2"/>
  <c r="AA602" i="2"/>
  <c r="AA603" i="2"/>
  <c r="AA604" i="2"/>
  <c r="AA605" i="2"/>
  <c r="AA606" i="2"/>
  <c r="AA607" i="2"/>
  <c r="AA608" i="2"/>
  <c r="AA609" i="2"/>
  <c r="AA610" i="2"/>
  <c r="AA611" i="2"/>
  <c r="AA612" i="2"/>
  <c r="AA613" i="2"/>
  <c r="AA614" i="2"/>
  <c r="AA615" i="2"/>
  <c r="AA616" i="2"/>
  <c r="AA617" i="2"/>
  <c r="AA618" i="2"/>
  <c r="AA619" i="2"/>
  <c r="AA620" i="2"/>
  <c r="AA621" i="2"/>
  <c r="AA622" i="2"/>
  <c r="AA623" i="2"/>
  <c r="AA624" i="2"/>
  <c r="AA625" i="2"/>
  <c r="AA626" i="2"/>
  <c r="AA627" i="2"/>
  <c r="AA628" i="2"/>
  <c r="AA629" i="2"/>
  <c r="AA630" i="2"/>
  <c r="AA631" i="2"/>
  <c r="AA632" i="2"/>
  <c r="AA633" i="2"/>
  <c r="AA634" i="2"/>
  <c r="AA635" i="2"/>
  <c r="AA636" i="2"/>
  <c r="AA637" i="2"/>
  <c r="AA638" i="2"/>
  <c r="AA639" i="2"/>
  <c r="AA640" i="2"/>
  <c r="AA641" i="2"/>
  <c r="AA642" i="2"/>
  <c r="AA643" i="2"/>
  <c r="AA644" i="2"/>
  <c r="AA645" i="2"/>
  <c r="AA646" i="2"/>
  <c r="AA647" i="2"/>
  <c r="AA648" i="2"/>
  <c r="AA649" i="2"/>
  <c r="AA650" i="2"/>
  <c r="AA651" i="2"/>
  <c r="AA652" i="2"/>
  <c r="AA653" i="2"/>
  <c r="AA654" i="2"/>
  <c r="AA655" i="2"/>
  <c r="AA656" i="2"/>
  <c r="AA657" i="2"/>
  <c r="AA658" i="2"/>
  <c r="AA659" i="2"/>
  <c r="AA660" i="2"/>
  <c r="AA661" i="2"/>
  <c r="AA662" i="2"/>
  <c r="AA663" i="2"/>
  <c r="AA664" i="2"/>
  <c r="AA665" i="2"/>
  <c r="AA666" i="2"/>
  <c r="AA667" i="2"/>
  <c r="AA668" i="2"/>
  <c r="AA669" i="2"/>
  <c r="AA670" i="2"/>
  <c r="AA671" i="2"/>
  <c r="AA672" i="2"/>
  <c r="AA673" i="2"/>
  <c r="AA674" i="2"/>
  <c r="AA675" i="2"/>
  <c r="AA676" i="2"/>
  <c r="AA677" i="2"/>
  <c r="AA678" i="2"/>
  <c r="AA679" i="2"/>
  <c r="AA680" i="2"/>
  <c r="AA681" i="2"/>
  <c r="AA682" i="2"/>
  <c r="AA683" i="2"/>
  <c r="AA684" i="2"/>
  <c r="AA685" i="2"/>
  <c r="AA686" i="2"/>
  <c r="AA687" i="2"/>
  <c r="AA688" i="2"/>
  <c r="AA689" i="2"/>
  <c r="AA690" i="2"/>
  <c r="AA691" i="2"/>
  <c r="AA692" i="2"/>
  <c r="AA693" i="2"/>
  <c r="AA694" i="2"/>
  <c r="AA695" i="2"/>
  <c r="AA696" i="2"/>
  <c r="AA697" i="2"/>
  <c r="AA698" i="2"/>
  <c r="AA699" i="2"/>
  <c r="AA700" i="2"/>
  <c r="AA701" i="2"/>
  <c r="AA702" i="2"/>
  <c r="AA703" i="2"/>
  <c r="AA704" i="2"/>
  <c r="AA705" i="2"/>
  <c r="AA706" i="2"/>
  <c r="AA707" i="2"/>
  <c r="AA708" i="2"/>
  <c r="AA709" i="2"/>
  <c r="AA710" i="2"/>
  <c r="AA711" i="2"/>
  <c r="AA712" i="2"/>
  <c r="AA713" i="2"/>
  <c r="AA714" i="2"/>
  <c r="AA715" i="2"/>
  <c r="AA716" i="2"/>
  <c r="AA717" i="2"/>
  <c r="AA718" i="2"/>
  <c r="AA719" i="2"/>
  <c r="AA720" i="2"/>
  <c r="AA721" i="2"/>
  <c r="AA722" i="2"/>
  <c r="AA723" i="2"/>
  <c r="AA724" i="2"/>
  <c r="AA725" i="2"/>
  <c r="AA726" i="2"/>
  <c r="AA727" i="2"/>
  <c r="AA728" i="2"/>
  <c r="AA729" i="2"/>
  <c r="AA730" i="2"/>
  <c r="AA731" i="2"/>
  <c r="AA732" i="2"/>
  <c r="AA733" i="2"/>
  <c r="AA734" i="2"/>
  <c r="AA735" i="2"/>
  <c r="AA736" i="2"/>
  <c r="AA737" i="2"/>
  <c r="AA738" i="2"/>
  <c r="AA739" i="2"/>
  <c r="AA740" i="2"/>
  <c r="AA741" i="2"/>
  <c r="AA742" i="2"/>
  <c r="AA743" i="2"/>
  <c r="AA744" i="2"/>
  <c r="AA745" i="2"/>
  <c r="AA746" i="2"/>
  <c r="AA747" i="2"/>
  <c r="AA748" i="2"/>
  <c r="AA749" i="2"/>
  <c r="AA750" i="2"/>
  <c r="AA751" i="2"/>
  <c r="AA752" i="2"/>
  <c r="AA753" i="2"/>
  <c r="AA754" i="2"/>
  <c r="AA755" i="2"/>
  <c r="AA756" i="2"/>
  <c r="AA757" i="2"/>
  <c r="AA758" i="2"/>
  <c r="AA759" i="2"/>
  <c r="AA760" i="2"/>
  <c r="AA761" i="2"/>
  <c r="AA762" i="2"/>
  <c r="AA763" i="2"/>
  <c r="AA764" i="2"/>
  <c r="AA765" i="2"/>
  <c r="AA766" i="2"/>
  <c r="AA767" i="2"/>
  <c r="AA768" i="2"/>
  <c r="AA769" i="2"/>
  <c r="AA770" i="2"/>
  <c r="AA771" i="2"/>
  <c r="AA772" i="2"/>
  <c r="AA773" i="2"/>
  <c r="AA774" i="2"/>
  <c r="AA775" i="2"/>
  <c r="AA776" i="2"/>
  <c r="AA777" i="2"/>
  <c r="AA778" i="2"/>
  <c r="AA779" i="2"/>
  <c r="AA780" i="2"/>
  <c r="AA781" i="2"/>
  <c r="AA782" i="2"/>
  <c r="AA783" i="2"/>
  <c r="AA784" i="2"/>
  <c r="AA785" i="2"/>
  <c r="AA786" i="2"/>
  <c r="AA787" i="2"/>
  <c r="AA788" i="2"/>
  <c r="AA789" i="2"/>
  <c r="AA790" i="2"/>
  <c r="AA791" i="2"/>
  <c r="AA792" i="2"/>
  <c r="AA793" i="2"/>
  <c r="AA794" i="2"/>
  <c r="AA795" i="2"/>
  <c r="AA796" i="2"/>
  <c r="AA797" i="2"/>
  <c r="AA798" i="2"/>
  <c r="AA799" i="2"/>
  <c r="AA800" i="2"/>
  <c r="AA801" i="2"/>
  <c r="AA802" i="2"/>
  <c r="AA803" i="2"/>
  <c r="AA804" i="2"/>
  <c r="AA805" i="2"/>
  <c r="AA806" i="2"/>
  <c r="AA807" i="2"/>
  <c r="AA808" i="2"/>
  <c r="AA809" i="2"/>
  <c r="AA810" i="2"/>
  <c r="AA811" i="2"/>
  <c r="AA812" i="2"/>
  <c r="AA813" i="2"/>
  <c r="AA814" i="2"/>
  <c r="AA815" i="2"/>
  <c r="AA816" i="2"/>
  <c r="AA817" i="2"/>
  <c r="AA818" i="2"/>
  <c r="AA819" i="2"/>
  <c r="AA820" i="2"/>
  <c r="AA821" i="2"/>
  <c r="AA822" i="2"/>
  <c r="AA823" i="2"/>
  <c r="AA824" i="2"/>
  <c r="AA825" i="2"/>
  <c r="AA826" i="2"/>
  <c r="AA827" i="2"/>
  <c r="AA828" i="2"/>
  <c r="AA829" i="2"/>
  <c r="AA830" i="2"/>
  <c r="AA831" i="2"/>
  <c r="AA832" i="2"/>
  <c r="AA833" i="2"/>
  <c r="AA834" i="2"/>
  <c r="AA835" i="2"/>
  <c r="AA836" i="2"/>
  <c r="AA837" i="2"/>
  <c r="AA838" i="2"/>
  <c r="AA839" i="2"/>
  <c r="AA840" i="2"/>
  <c r="AA841" i="2"/>
  <c r="AA842" i="2"/>
  <c r="AA843" i="2"/>
  <c r="AA844" i="2"/>
  <c r="AA845" i="2"/>
  <c r="AA846" i="2"/>
  <c r="AA847" i="2"/>
  <c r="AA848" i="2"/>
  <c r="AA849" i="2"/>
  <c r="AA850" i="2"/>
  <c r="AA851" i="2"/>
  <c r="AA852" i="2"/>
  <c r="AA853" i="2"/>
  <c r="AA854" i="2"/>
  <c r="AA855" i="2"/>
  <c r="AA856" i="2"/>
  <c r="AA857" i="2"/>
  <c r="AA858" i="2"/>
  <c r="AA859" i="2"/>
  <c r="AA860" i="2"/>
  <c r="AA861" i="2"/>
  <c r="AA862" i="2"/>
  <c r="AA863" i="2"/>
  <c r="AA864" i="2"/>
  <c r="AA865" i="2"/>
  <c r="AA866" i="2"/>
  <c r="AA867" i="2"/>
  <c r="AA868" i="2"/>
  <c r="AA869" i="2"/>
  <c r="AA870" i="2"/>
  <c r="AA871" i="2"/>
  <c r="AA872" i="2"/>
  <c r="AA873" i="2"/>
  <c r="AA874" i="2"/>
  <c r="AA875" i="2"/>
  <c r="AA876" i="2"/>
  <c r="AA877" i="2"/>
  <c r="AA878" i="2"/>
  <c r="AA879" i="2"/>
  <c r="AA880" i="2"/>
  <c r="AA881" i="2"/>
  <c r="AA882" i="2"/>
  <c r="AA883" i="2"/>
  <c r="AA884" i="2"/>
  <c r="AA885" i="2"/>
  <c r="AA886" i="2"/>
  <c r="AA887" i="2"/>
  <c r="AA888" i="2"/>
  <c r="AA889" i="2"/>
  <c r="AA890" i="2"/>
  <c r="AA891" i="2"/>
  <c r="AA892" i="2"/>
  <c r="AA893" i="2"/>
  <c r="AA894" i="2"/>
  <c r="AA895" i="2"/>
  <c r="AA896" i="2"/>
  <c r="AA897" i="2"/>
  <c r="AA898" i="2"/>
  <c r="AA899" i="2"/>
  <c r="AA900" i="2"/>
  <c r="AA901" i="2"/>
  <c r="AA902" i="2"/>
  <c r="AA903" i="2"/>
  <c r="AA904" i="2"/>
  <c r="AA905" i="2"/>
  <c r="AA906" i="2"/>
  <c r="AA907" i="2"/>
  <c r="AA908" i="2"/>
  <c r="AA909" i="2"/>
  <c r="AA910" i="2"/>
  <c r="AA911" i="2"/>
  <c r="AA912" i="2"/>
  <c r="AA913" i="2"/>
  <c r="AA914" i="2"/>
  <c r="AA915" i="2"/>
  <c r="AA916" i="2"/>
  <c r="AA917" i="2"/>
  <c r="AA918" i="2"/>
  <c r="AA919" i="2"/>
  <c r="AA920" i="2"/>
  <c r="AA921" i="2"/>
  <c r="AA922" i="2"/>
  <c r="AA923" i="2"/>
  <c r="AA924" i="2"/>
  <c r="AA925" i="2"/>
  <c r="AA926" i="2"/>
  <c r="AA927" i="2"/>
  <c r="AA928" i="2"/>
  <c r="AA929" i="2"/>
  <c r="AA930" i="2"/>
  <c r="AA931" i="2"/>
  <c r="AA932" i="2"/>
  <c r="AA933" i="2"/>
  <c r="AA934" i="2"/>
  <c r="AA935" i="2"/>
  <c r="AA936" i="2"/>
  <c r="AA937" i="2"/>
  <c r="AA938" i="2"/>
  <c r="AA939" i="2"/>
  <c r="AA940" i="2"/>
  <c r="AA941" i="2"/>
  <c r="AA942" i="2"/>
  <c r="AA943" i="2"/>
  <c r="AA944" i="2"/>
  <c r="AA945" i="2"/>
  <c r="AA946" i="2"/>
  <c r="AA947" i="2"/>
  <c r="AA948" i="2"/>
  <c r="AA949" i="2"/>
  <c r="AA950" i="2"/>
  <c r="AA951" i="2"/>
  <c r="AA952" i="2"/>
  <c r="AA953" i="2"/>
  <c r="AA954" i="2"/>
  <c r="AA955" i="2"/>
  <c r="AA956" i="2"/>
  <c r="AA957" i="2"/>
  <c r="AA958" i="2"/>
  <c r="AA959" i="2"/>
  <c r="AA960" i="2"/>
  <c r="AA961" i="2"/>
  <c r="AA962" i="2"/>
  <c r="AA963" i="2"/>
  <c r="AA964" i="2"/>
  <c r="AA965" i="2"/>
  <c r="AA966" i="2"/>
  <c r="AA967" i="2"/>
  <c r="AA968" i="2"/>
  <c r="AA969" i="2"/>
  <c r="AA970" i="2"/>
  <c r="AA971" i="2"/>
  <c r="AA972" i="2"/>
  <c r="AA973" i="2"/>
  <c r="AA974" i="2"/>
  <c r="AA975" i="2"/>
  <c r="AA976" i="2"/>
  <c r="AA977" i="2"/>
  <c r="AA978" i="2"/>
  <c r="AA979" i="2"/>
  <c r="AA980" i="2"/>
  <c r="AA981" i="2"/>
  <c r="AA982" i="2"/>
  <c r="AA983" i="2"/>
  <c r="AA984" i="2"/>
  <c r="AA985" i="2"/>
  <c r="AA986" i="2"/>
  <c r="AA987" i="2"/>
  <c r="AA988" i="2"/>
  <c r="AA989" i="2"/>
  <c r="AA990" i="2"/>
  <c r="AA991" i="2"/>
  <c r="AA992" i="2"/>
  <c r="AA993" i="2"/>
  <c r="AA994" i="2"/>
  <c r="AA995" i="2"/>
  <c r="AA996" i="2"/>
  <c r="AA997" i="2"/>
  <c r="AA998" i="2"/>
  <c r="AA999" i="2"/>
  <c r="AA1000" i="2"/>
  <c r="AA4" i="2"/>
  <c r="T4" i="2"/>
</calcChain>
</file>

<file path=xl/sharedStrings.xml><?xml version="1.0" encoding="utf-8"?>
<sst xmlns="http://schemas.openxmlformats.org/spreadsheetml/2006/main" count="1865" uniqueCount="1320">
  <si>
    <t>Report Type</t>
  </si>
  <si>
    <t>Original</t>
  </si>
  <si>
    <t>Update</t>
  </si>
  <si>
    <t>Final</t>
  </si>
  <si>
    <t>Nothing to Report at this time</t>
  </si>
  <si>
    <t>Report Year</t>
  </si>
  <si>
    <t>Report Period</t>
  </si>
  <si>
    <t>Jan-Jun</t>
  </si>
  <si>
    <t>Jul-Dec</t>
  </si>
  <si>
    <t>F. Initial</t>
  </si>
  <si>
    <t>M. Initial</t>
  </si>
  <si>
    <t>L. Initial</t>
  </si>
  <si>
    <t>DOB</t>
  </si>
  <si>
    <t>Gender</t>
  </si>
  <si>
    <t>Race</t>
  </si>
  <si>
    <t>Ethnicity</t>
  </si>
  <si>
    <t>County of Record</t>
  </si>
  <si>
    <t>Case #</t>
  </si>
  <si>
    <t>Current Juvenile Offense</t>
  </si>
  <si>
    <t>Date of Offense Occurrence</t>
  </si>
  <si>
    <t>Male</t>
  </si>
  <si>
    <t>Female</t>
  </si>
  <si>
    <t>Amer. Ind / Nat Amer.</t>
  </si>
  <si>
    <t>Asian</t>
  </si>
  <si>
    <t>Black/ Afr Amer.</t>
  </si>
  <si>
    <t>Multi-Racial</t>
  </si>
  <si>
    <t>Nat Hawn/Pac Isldr</t>
  </si>
  <si>
    <t>Other</t>
  </si>
  <si>
    <t>White</t>
  </si>
  <si>
    <t>Hispanic</t>
  </si>
  <si>
    <t>Non-Hispanic</t>
  </si>
  <si>
    <t>5-130 Excluded Jurisdiction</t>
  </si>
  <si>
    <t>5-810 Extended Jurisdiction</t>
  </si>
  <si>
    <t>5-820 Violent Offender</t>
  </si>
  <si>
    <t>5-805 Motion for Transfer</t>
  </si>
  <si>
    <t>5-815 Habitual Offender</t>
  </si>
  <si>
    <t>Alexander</t>
  </si>
  <si>
    <t>Calhoun</t>
  </si>
  <si>
    <t>Gallatin</t>
  </si>
  <si>
    <t>Hardin</t>
  </si>
  <si>
    <t>Johnson</t>
  </si>
  <si>
    <t>Douglas</t>
  </si>
  <si>
    <t>Edwards</t>
  </si>
  <si>
    <t>Piatt</t>
  </si>
  <si>
    <t>Putnam</t>
  </si>
  <si>
    <t>Schuyler</t>
  </si>
  <si>
    <t>Scott</t>
  </si>
  <si>
    <t>Wayne</t>
  </si>
  <si>
    <t>Cumberland</t>
  </si>
  <si>
    <t>Greene</t>
  </si>
  <si>
    <t>Jasper</t>
  </si>
  <si>
    <t>Pope</t>
  </si>
  <si>
    <t>Marshall</t>
  </si>
  <si>
    <t>Menard</t>
  </si>
  <si>
    <t>Shelby</t>
  </si>
  <si>
    <t>Stark</t>
  </si>
  <si>
    <t>Bond</t>
  </si>
  <si>
    <t>Clark</t>
  </si>
  <si>
    <t>Edgar</t>
  </si>
  <si>
    <t>Henderson</t>
  </si>
  <si>
    <t>Brown</t>
  </si>
  <si>
    <t>Clay</t>
  </si>
  <si>
    <t>Ford</t>
  </si>
  <si>
    <t>Hamilton</t>
  </si>
  <si>
    <t>Massac</t>
  </si>
  <si>
    <t>Monroe</t>
  </si>
  <si>
    <t>Wabash</t>
  </si>
  <si>
    <t>Lee</t>
  </si>
  <si>
    <t>Union</t>
  </si>
  <si>
    <t>Washington</t>
  </si>
  <si>
    <t>Cass</t>
  </si>
  <si>
    <t>Jersey</t>
  </si>
  <si>
    <t>Lawrence</t>
  </si>
  <si>
    <t>Mercer</t>
  </si>
  <si>
    <t>Pulaski</t>
  </si>
  <si>
    <t>Clinton</t>
  </si>
  <si>
    <t>Henry</t>
  </si>
  <si>
    <t>Jo Daviess</t>
  </si>
  <si>
    <t>Crawford</t>
  </si>
  <si>
    <t>Moultrie</t>
  </si>
  <si>
    <t>Williamson</t>
  </si>
  <si>
    <t>Richland</t>
  </si>
  <si>
    <t>Hancock</t>
  </si>
  <si>
    <t>Iroquois</t>
  </si>
  <si>
    <t>Carroll</t>
  </si>
  <si>
    <t>Mason</t>
  </si>
  <si>
    <t>Morgan</t>
  </si>
  <si>
    <t>Pike</t>
  </si>
  <si>
    <t>Christian</t>
  </si>
  <si>
    <t>DeWitt</t>
  </si>
  <si>
    <t>Fayette</t>
  </si>
  <si>
    <t>Macoupin</t>
  </si>
  <si>
    <t>Fulton</t>
  </si>
  <si>
    <t>Randolph</t>
  </si>
  <si>
    <t>McDonough</t>
  </si>
  <si>
    <t>Warren</t>
  </si>
  <si>
    <t>Effingham</t>
  </si>
  <si>
    <t>Ogle</t>
  </si>
  <si>
    <t>Saline</t>
  </si>
  <si>
    <t>Franklin</t>
  </si>
  <si>
    <t>Woodford</t>
  </si>
  <si>
    <t>Montgomery</t>
  </si>
  <si>
    <t>Grundy</t>
  </si>
  <si>
    <t>Jackson</t>
  </si>
  <si>
    <t>Bureau</t>
  </si>
  <si>
    <t>Whiteside</t>
  </si>
  <si>
    <t>Logan</t>
  </si>
  <si>
    <t>Livingston</t>
  </si>
  <si>
    <t>Boone</t>
  </si>
  <si>
    <t>Perry</t>
  </si>
  <si>
    <t>Stephenson</t>
  </si>
  <si>
    <t>DeKalb</t>
  </si>
  <si>
    <t>Coles</t>
  </si>
  <si>
    <t>Marion</t>
  </si>
  <si>
    <t>Knox</t>
  </si>
  <si>
    <t>Kendall</t>
  </si>
  <si>
    <t>Tazewell</t>
  </si>
  <si>
    <t>Macon</t>
  </si>
  <si>
    <t>Adams</t>
  </si>
  <si>
    <t>LaSalle</t>
  </si>
  <si>
    <t>McHenry</t>
  </si>
  <si>
    <t>Jefferson</t>
  </si>
  <si>
    <t>Kankakee</t>
  </si>
  <si>
    <t>Rock Island</t>
  </si>
  <si>
    <t>Vermilion</t>
  </si>
  <si>
    <t>McLean</t>
  </si>
  <si>
    <t>Madison</t>
  </si>
  <si>
    <t>Sangamon</t>
  </si>
  <si>
    <t>Champaign</t>
  </si>
  <si>
    <t>Kane</t>
  </si>
  <si>
    <t>Winnebago</t>
  </si>
  <si>
    <t>Lake</t>
  </si>
  <si>
    <t>DuPage</t>
  </si>
  <si>
    <t>Peoria</t>
  </si>
  <si>
    <t>Will</t>
  </si>
  <si>
    <t>St. Clair</t>
  </si>
  <si>
    <t>Cook</t>
  </si>
  <si>
    <t>Date Case Filed</t>
  </si>
  <si>
    <t>Date Disposition</t>
  </si>
  <si>
    <t>Disposition</t>
  </si>
  <si>
    <t>Finding of Guilt</t>
  </si>
  <si>
    <t>Guilty Plea</t>
  </si>
  <si>
    <t>Finding of Not Guilty</t>
  </si>
  <si>
    <t>Dismissed</t>
  </si>
  <si>
    <t>Nolle Pros</t>
  </si>
  <si>
    <t>5-130 
Sentence Length</t>
  </si>
  <si>
    <t>Co-Defendant</t>
  </si>
  <si>
    <t>Victim</t>
  </si>
  <si>
    <t>Co-Defendant/Victim</t>
  </si>
  <si>
    <t>Y/N/Pending</t>
  </si>
  <si>
    <t>Yes</t>
  </si>
  <si>
    <t>No</t>
  </si>
  <si>
    <t>Pending</t>
  </si>
  <si>
    <t>Sentence</t>
  </si>
  <si>
    <t>Committed to DOC</t>
  </si>
  <si>
    <t>Committed to Probation</t>
  </si>
  <si>
    <t>Committed to Detention</t>
  </si>
  <si>
    <t>Sentenced to DJJ</t>
  </si>
  <si>
    <t>Sentenced to Probation</t>
  </si>
  <si>
    <t>Sentenced to Detention</t>
  </si>
  <si>
    <t>Case #
Co-Defendant</t>
  </si>
  <si>
    <t>(All)</t>
  </si>
  <si>
    <t>Row Labels</t>
  </si>
  <si>
    <t>Grand Total</t>
  </si>
  <si>
    <t>Non-Hispanic Total</t>
  </si>
  <si>
    <t>Co-Defendant /Victim</t>
  </si>
  <si>
    <t>Count of Co-Defendant /Victim</t>
  </si>
  <si>
    <t>Count of Case #
Co-Defendant</t>
  </si>
  <si>
    <t>NOT on FORM</t>
  </si>
  <si>
    <t>Police Agency</t>
  </si>
  <si>
    <t>Police Report #</t>
  </si>
  <si>
    <t>DL #</t>
  </si>
  <si>
    <t>Victim Type</t>
  </si>
  <si>
    <t>Contact Phone</t>
  </si>
  <si>
    <t>Date Completed</t>
  </si>
  <si>
    <t>County</t>
  </si>
  <si>
    <t>Person</t>
  </si>
  <si>
    <t>Business</t>
  </si>
  <si>
    <t>Other Disposition/Pending</t>
  </si>
  <si>
    <t>Other Disposition</t>
  </si>
  <si>
    <t>Probation</t>
  </si>
  <si>
    <t>DOC</t>
  </si>
  <si>
    <t>Animal</t>
  </si>
  <si>
    <t>DJJ Commitment</t>
  </si>
  <si>
    <t xml:space="preserve">Other  </t>
  </si>
  <si>
    <t>Victim Other Description</t>
  </si>
  <si>
    <t>Contact Name</t>
  </si>
  <si>
    <t>DCN#</t>
  </si>
  <si>
    <t>State ID#</t>
  </si>
  <si>
    <t>Driver's License #</t>
  </si>
  <si>
    <t>Co-Defendant DCN#</t>
  </si>
  <si>
    <t>Co-Defendant State ID #</t>
  </si>
  <si>
    <t>Contact Email</t>
  </si>
  <si>
    <t xml:space="preserve">INSTRUCTIONS FOR FILLING OUT </t>
  </si>
  <si>
    <t>THE JUVENILE TRANSFER DATA COLLECTION FORM</t>
  </si>
  <si>
    <t>All Clerk’s Offices are asked to collect data on Juvenile Transfers, and complete the Juvenile Transfer Data Collection Form for submission twice a year.  The Clerk’s should create the original form, then update that form as needed.  Twice a year, the data collection form will be submitted.  When submitting the form, the Clerk should keep the original form, and submit a copy.</t>
  </si>
  <si>
    <r>
      <t>1.</t>
    </r>
    <r>
      <rPr>
        <b/>
        <sz val="7"/>
        <color theme="1"/>
        <rFont val="Times New Roman"/>
        <family val="1"/>
      </rPr>
      <t xml:space="preserve">       </t>
    </r>
    <r>
      <rPr>
        <b/>
        <sz val="11"/>
        <color rgb="FF000000"/>
        <rFont val="Calibri"/>
        <family val="2"/>
        <scheme val="minor"/>
      </rPr>
      <t>TYPE OF REPORTING</t>
    </r>
  </si>
  <si>
    <t>One item above must be indicated for each data submission.</t>
  </si>
  <si>
    <r>
      <t xml:space="preserve">Original </t>
    </r>
    <r>
      <rPr>
        <sz val="11"/>
        <color rgb="FF000000"/>
        <rFont val="Calibri"/>
        <family val="2"/>
        <scheme val="minor"/>
      </rPr>
      <t>– indicates this is the first reporting on the youth.</t>
    </r>
  </si>
  <si>
    <r>
      <t>Update</t>
    </r>
    <r>
      <rPr>
        <sz val="11"/>
        <color rgb="FF000000"/>
        <rFont val="Calibri"/>
        <family val="2"/>
        <scheme val="minor"/>
      </rPr>
      <t xml:space="preserve"> – indicates this is an update to information previously reported.</t>
    </r>
  </si>
  <si>
    <r>
      <t xml:space="preserve">Final </t>
    </r>
    <r>
      <rPr>
        <sz val="11"/>
        <color rgb="FF000000"/>
        <rFont val="Calibri"/>
        <family val="2"/>
        <scheme val="minor"/>
      </rPr>
      <t>– indicates that this is the last and final report on this youth for this case number.</t>
    </r>
  </si>
  <si>
    <r>
      <t xml:space="preserve">Nothing to Report at this time </t>
    </r>
    <r>
      <rPr>
        <sz val="11"/>
        <color rgb="FF000000"/>
        <rFont val="Calibri"/>
        <family val="2"/>
        <scheme val="minor"/>
      </rPr>
      <t xml:space="preserve">– indicates that there was no activity during the reporting cycle, and once this is checked, there is no other data needed to be entered on the form at that time. </t>
    </r>
  </si>
  <si>
    <r>
      <t>2.</t>
    </r>
    <r>
      <rPr>
        <sz val="7"/>
        <color theme="1"/>
        <rFont val="Times New Roman"/>
        <family val="1"/>
      </rPr>
      <t xml:space="preserve">       </t>
    </r>
    <r>
      <rPr>
        <b/>
        <sz val="11"/>
        <color rgb="FF000000"/>
        <rFont val="Calibri"/>
        <family val="2"/>
        <scheme val="minor"/>
      </rPr>
      <t>REPORTING TIMEFRAME</t>
    </r>
  </si>
  <si>
    <r>
      <t>3.</t>
    </r>
    <r>
      <rPr>
        <sz val="7"/>
        <color theme="1"/>
        <rFont val="Times New Roman"/>
        <family val="1"/>
      </rPr>
      <t xml:space="preserve">       </t>
    </r>
    <r>
      <rPr>
        <b/>
        <sz val="11"/>
        <color rgb="FF000000"/>
        <rFont val="Calibri"/>
        <family val="2"/>
        <scheme val="minor"/>
      </rPr>
      <t>JUVENILE DEMOGRAPHICS</t>
    </r>
    <r>
      <rPr>
        <sz val="11"/>
        <color rgb="FF000000"/>
        <rFont val="Calibri"/>
        <family val="2"/>
        <scheme val="minor"/>
      </rPr>
      <t xml:space="preserve"> </t>
    </r>
  </si>
  <si>
    <t xml:space="preserve">We ask that all data fields in this section be submitted with each data submission.  Exceptions are: </t>
  </si>
  <si>
    <r>
      <t>-</t>
    </r>
    <r>
      <rPr>
        <sz val="7"/>
        <color rgb="FF000000"/>
        <rFont val="Times New Roman"/>
        <family val="1"/>
      </rPr>
      <t xml:space="preserve">          </t>
    </r>
    <r>
      <rPr>
        <sz val="11"/>
        <color rgb="FF000000"/>
        <rFont val="Calibri"/>
        <family val="2"/>
        <scheme val="minor"/>
      </rPr>
      <t>Middle Initial, if there is not one available.</t>
    </r>
  </si>
  <si>
    <r>
      <t>-</t>
    </r>
    <r>
      <rPr>
        <sz val="7"/>
        <color rgb="FF000000"/>
        <rFont val="Times New Roman"/>
        <family val="1"/>
      </rPr>
      <t xml:space="preserve">          </t>
    </r>
    <r>
      <rPr>
        <sz val="11"/>
        <color rgb="FF000000"/>
        <rFont val="Calibri"/>
        <family val="2"/>
        <scheme val="minor"/>
      </rPr>
      <t>At least one of the following numbers must be entered – Driver’s License Number, State ID# or the Document Control Number (DCN).  If you do not know the youth’s State ID number of DCN, please collaborate with your State’s Attorney office for assistance.   This State ID number as assigned by the Illinois State Police Criminal History Records Information (CHRI) system. If all numbers are available, then please submit each one.</t>
    </r>
  </si>
  <si>
    <r>
      <t>4.</t>
    </r>
    <r>
      <rPr>
        <b/>
        <sz val="7"/>
        <color theme="1"/>
        <rFont val="Times New Roman"/>
        <family val="1"/>
      </rPr>
      <t xml:space="preserve">       </t>
    </r>
    <r>
      <rPr>
        <b/>
        <sz val="11"/>
        <color rgb="FF000000"/>
        <rFont val="Calibri"/>
        <family val="2"/>
        <scheme val="minor"/>
      </rPr>
      <t>CURRENT JUVENILE OFFENSE</t>
    </r>
  </si>
  <si>
    <t>CASE TYPE:</t>
  </si>
  <si>
    <r>
      <t xml:space="preserve">For the Original submission - One </t>
    </r>
    <r>
      <rPr>
        <u/>
        <sz val="11"/>
        <color rgb="FF000000"/>
        <rFont val="Calibri"/>
        <family val="2"/>
        <scheme val="minor"/>
      </rPr>
      <t>Case Type</t>
    </r>
    <r>
      <rPr>
        <sz val="11"/>
        <color rgb="FF000000"/>
        <rFont val="Calibri"/>
        <family val="2"/>
        <scheme val="minor"/>
      </rPr>
      <t xml:space="preserve"> must be selected.</t>
    </r>
  </si>
  <si>
    <t>For any subsequent submissions, only updates made since the last submission need to be entered.</t>
  </si>
  <si>
    <t xml:space="preserve">Petition for Transfer to Adult Court (Section 5-805) </t>
  </si>
  <si>
    <t xml:space="preserve">A petition for transfer to adult court can be filed on any juvenile delinquency case where the respondent minor is age 13 or older. The new statute indicates that data must be collected whenever a motion to transfer is filed – see 705 ILCS 405/5-822(1)(b). Clerks may wish to develop standardized forms to aid in identification of these cases. In the absence of uniform orders and forms, clerks may need to coordinate with state’s attorneys to develop a process to identify these cases. </t>
  </si>
  <si>
    <t xml:space="preserve">Extended Juvenile Jurisdiction (Section 5-810), </t>
  </si>
  <si>
    <t xml:space="preserve">Habitual Offender (Section 5-815), and </t>
  </si>
  <si>
    <t xml:space="preserve">Violent Offender (Section 5-820) </t>
  </si>
  <si>
    <t xml:space="preserve">These cases should be identified when the state’s attorney’s office files a petition to prosecute under one of these sections of the Juvenile Court Act. Again, in the absence of any uniform forms, we encourage collaboration between the state’s attorney’s office and the clerk’s office to identify these petitions and begin the data collection process. </t>
  </si>
  <si>
    <t xml:space="preserve">Excluded Jurisdiction (Section 5-130) </t>
  </si>
  <si>
    <t>Excluded jurisdiction (also referred to as “automatic transfer”) may be identified by the circuit clerk’s office based on the charged offense and the age of the juvenile at the time of the offense. If the offense is listed under 705 ILCS 405/5-130(1)(a), and the case is filed in adult criminal court, and the minor was at least 16 years of age, then the case categorically falls under Excluded Jurisdiction provisions and should be reported as indicated in the data collection form.</t>
  </si>
  <si>
    <r>
      <t xml:space="preserve">For the </t>
    </r>
    <r>
      <rPr>
        <b/>
        <u/>
        <sz val="11"/>
        <color rgb="FFFF0000"/>
        <rFont val="Calibri"/>
        <family val="2"/>
        <scheme val="minor"/>
      </rPr>
      <t>ORIGINAL</t>
    </r>
    <r>
      <rPr>
        <b/>
        <u/>
        <sz val="11"/>
        <color rgb="FF000000"/>
        <rFont val="Calibri"/>
        <family val="2"/>
        <scheme val="minor"/>
      </rPr>
      <t xml:space="preserve"> data submission:  </t>
    </r>
  </si>
  <si>
    <r>
      <t>Required data fields are</t>
    </r>
    <r>
      <rPr>
        <sz val="11"/>
        <color rgb="FF000000"/>
        <rFont val="Calibri"/>
        <family val="2"/>
        <scheme val="minor"/>
      </rPr>
      <t>:</t>
    </r>
  </si>
  <si>
    <t>Case Type</t>
  </si>
  <si>
    <r>
      <t xml:space="preserve">Offense at Petition/Charging (Most Serious charge) – </t>
    </r>
    <r>
      <rPr>
        <i/>
        <sz val="11"/>
        <color rgb="FF000000"/>
        <rFont val="Calibri"/>
        <family val="2"/>
        <scheme val="minor"/>
      </rPr>
      <t>consult with SAO if needed</t>
    </r>
  </si>
  <si>
    <t>Date of Disposition</t>
  </si>
  <si>
    <t xml:space="preserve">If the Case is a 5-130 (Excluded Jurisdiction) – </t>
  </si>
  <si>
    <r>
      <t>Required</t>
    </r>
    <r>
      <rPr>
        <sz val="11"/>
        <color rgb="FF000000"/>
        <rFont val="Calibri"/>
        <family val="2"/>
        <scheme val="minor"/>
      </rPr>
      <t xml:space="preserve"> – Was Case filed in Adult Court?</t>
    </r>
  </si>
  <si>
    <r>
      <t xml:space="preserve">Not required data fields for the </t>
    </r>
    <r>
      <rPr>
        <b/>
        <u/>
        <sz val="11"/>
        <color rgb="FF000000"/>
        <rFont val="Calibri"/>
        <family val="2"/>
        <scheme val="minor"/>
      </rPr>
      <t>Original Submission</t>
    </r>
    <r>
      <rPr>
        <b/>
        <sz val="11"/>
        <color rgb="FF000000"/>
        <rFont val="Calibri"/>
        <family val="2"/>
        <scheme val="minor"/>
      </rPr>
      <t xml:space="preserve"> </t>
    </r>
    <r>
      <rPr>
        <b/>
        <i/>
        <sz val="11"/>
        <color rgb="FF000000"/>
        <rFont val="Calibri"/>
        <family val="2"/>
        <scheme val="minor"/>
      </rPr>
      <t>(however if these data are available at the time of submission please provide)</t>
    </r>
    <r>
      <rPr>
        <b/>
        <sz val="11"/>
        <color rgb="FF000000"/>
        <rFont val="Calibri"/>
        <family val="2"/>
        <scheme val="minor"/>
      </rPr>
      <t>:</t>
    </r>
  </si>
  <si>
    <r>
      <t xml:space="preserve">Offense at Adjudication/Conviction (Most Serious Charge – </t>
    </r>
    <r>
      <rPr>
        <i/>
        <sz val="11"/>
        <color rgb="FF000000"/>
        <rFont val="Calibri"/>
        <family val="2"/>
        <scheme val="minor"/>
      </rPr>
      <t>consult with SAO if needed</t>
    </r>
  </si>
  <si>
    <t>All pertinent data available detailing the Case Types on left side of data collection form)</t>
  </si>
  <si>
    <t>5-130 Extended Jurisdiction</t>
  </si>
  <si>
    <t>5-810 Notion for Extended Jurisdiction</t>
  </si>
  <si>
    <r>
      <t xml:space="preserve">If the data submission is an </t>
    </r>
    <r>
      <rPr>
        <b/>
        <u/>
        <sz val="11"/>
        <color rgb="FFFF0000"/>
        <rFont val="Calibri"/>
        <family val="2"/>
        <scheme val="minor"/>
      </rPr>
      <t>Update:</t>
    </r>
  </si>
  <si>
    <t>Required data fields are:</t>
  </si>
  <si>
    <r>
      <t xml:space="preserve">Not required data fields for an </t>
    </r>
    <r>
      <rPr>
        <b/>
        <u/>
        <sz val="11"/>
        <color rgb="FF000000"/>
        <rFont val="Calibri"/>
        <family val="2"/>
        <scheme val="minor"/>
      </rPr>
      <t>Update Submission</t>
    </r>
    <r>
      <rPr>
        <b/>
        <sz val="11"/>
        <color rgb="FF000000"/>
        <rFont val="Calibri"/>
        <family val="2"/>
        <scheme val="minor"/>
      </rPr>
      <t xml:space="preserve"> </t>
    </r>
    <r>
      <rPr>
        <b/>
        <i/>
        <sz val="11"/>
        <color rgb="FF000000"/>
        <rFont val="Calibri"/>
        <family val="2"/>
        <scheme val="minor"/>
      </rPr>
      <t>(however if these data are available at the time of submission please provide)</t>
    </r>
    <r>
      <rPr>
        <b/>
        <sz val="11"/>
        <color rgb="FF000000"/>
        <rFont val="Calibri"/>
        <family val="2"/>
        <scheme val="minor"/>
      </rPr>
      <t>:</t>
    </r>
  </si>
  <si>
    <t>All pertinent data available on the left side of form detailing the Case Types</t>
  </si>
  <si>
    <r>
      <t xml:space="preserve">If this is the </t>
    </r>
    <r>
      <rPr>
        <b/>
        <u/>
        <sz val="11"/>
        <color rgb="FFFF0000"/>
        <rFont val="Calibri"/>
        <family val="2"/>
        <scheme val="minor"/>
      </rPr>
      <t>Final</t>
    </r>
    <r>
      <rPr>
        <b/>
        <u/>
        <sz val="11"/>
        <color rgb="FF000000"/>
        <rFont val="Calibri"/>
        <family val="2"/>
        <scheme val="minor"/>
      </rPr>
      <t xml:space="preserve"> data submission:</t>
    </r>
  </si>
  <si>
    <t xml:space="preserve">All data for the specific Case Type (5-130, 5-805, 5-810, 5-815, 5-820, on the left side of form)  </t>
  </si>
  <si>
    <t>If the Case Type is 5-130 Excluded Jurisdiction</t>
  </si>
  <si>
    <t xml:space="preserve">Was Case filed in Adult Court?   </t>
  </si>
  <si>
    <t>Committed to with Sentence Length (indicate Days or Months)</t>
  </si>
  <si>
    <t>If the Case Type is 5-805 Motion to Transfer</t>
  </si>
  <si>
    <t xml:space="preserve">              If No, What was the Juvenile sentence (and indicate Days or Months)?</t>
  </si>
  <si>
    <t xml:space="preserve">              If Yes, What was the Adult sentence (and indicate Days or Months)?</t>
  </si>
  <si>
    <t xml:space="preserve">               </t>
  </si>
  <si>
    <t>If the Case Type is 5-810 Motion for Extended Jurisdiction</t>
  </si>
  <si>
    <t xml:space="preserve">Was Motion for Extended Jurisdiction granted?  </t>
  </si>
  <si>
    <t>Juvenile Sentence with Sentence Length (indicate Days or Months)</t>
  </si>
  <si>
    <t xml:space="preserve">Was Juvenile Sentence completed without revocation? </t>
  </si>
  <si>
    <t>Adult Sentence with Sentence Length (indicate Days or Months)</t>
  </si>
  <si>
    <t>Was Adult Sentence imposed?</t>
  </si>
  <si>
    <t>If the Case Type is 5-815 Habitual Offender</t>
  </si>
  <si>
    <t>Was juvenile adjudicated a Habitual Offender?</t>
  </si>
  <si>
    <t xml:space="preserve"> </t>
  </si>
  <si>
    <t xml:space="preserve">If the Case Type is 5-820 Violent Offender            </t>
  </si>
  <si>
    <t xml:space="preserve">Was juvenile adjudicated a Violent Offender?   </t>
  </si>
  <si>
    <r>
      <t>5.</t>
    </r>
    <r>
      <rPr>
        <b/>
        <sz val="7"/>
        <color theme="1"/>
        <rFont val="Times New Roman"/>
        <family val="1"/>
      </rPr>
      <t xml:space="preserve">       </t>
    </r>
    <r>
      <rPr>
        <b/>
        <sz val="11"/>
        <color theme="1"/>
        <rFont val="Calibri"/>
        <family val="2"/>
        <scheme val="minor"/>
      </rPr>
      <t>CO-DEFENDANTS</t>
    </r>
  </si>
  <si>
    <t xml:space="preserve">If there are Co-Defendants, you are asked to provide all data fields in this section to be submitted with each data submission.  Exceptions are: </t>
  </si>
  <si>
    <r>
      <t>6.</t>
    </r>
    <r>
      <rPr>
        <b/>
        <sz val="7"/>
        <color theme="1"/>
        <rFont val="Times New Roman"/>
        <family val="1"/>
      </rPr>
      <t xml:space="preserve">       </t>
    </r>
    <r>
      <rPr>
        <b/>
        <sz val="11"/>
        <color rgb="FF000000"/>
        <rFont val="Calibri"/>
        <family val="2"/>
        <scheme val="minor"/>
      </rPr>
      <t>VICTIMS</t>
    </r>
  </si>
  <si>
    <t xml:space="preserve">If there are Victims, then all data fields in this section are required for each submission, with the exception of middle initial if there is not one available.  </t>
  </si>
  <si>
    <r>
      <t>7.</t>
    </r>
    <r>
      <rPr>
        <b/>
        <sz val="7"/>
        <color theme="1"/>
        <rFont val="Times New Roman"/>
        <family val="1"/>
      </rPr>
      <t xml:space="preserve">       </t>
    </r>
    <r>
      <rPr>
        <b/>
        <sz val="11"/>
        <color rgb="FF000000"/>
        <rFont val="Calibri"/>
        <family val="2"/>
        <scheme val="minor"/>
      </rPr>
      <t>SUBMISSION OF FORM</t>
    </r>
  </si>
  <si>
    <t>You may send a paper form via U.S. Postal Service, OR, send an electronic copy via email.</t>
  </si>
  <si>
    <t xml:space="preserve">Was Case Transferred to Adult Court?    </t>
  </si>
  <si>
    <t>Forms/Data should be submitted every January  and July .</t>
  </si>
  <si>
    <t>Original &amp; Final</t>
  </si>
  <si>
    <r>
      <rPr>
        <b/>
        <u/>
        <sz val="9"/>
        <color theme="1"/>
        <rFont val="Calibri"/>
        <family val="2"/>
        <scheme val="minor"/>
      </rPr>
      <t>Current Juvenile Offense</t>
    </r>
    <r>
      <rPr>
        <b/>
        <u/>
        <sz val="10"/>
        <color theme="1"/>
        <rFont val="Calibri"/>
        <family val="2"/>
        <scheme val="minor"/>
      </rPr>
      <t xml:space="preserve">
CASE TYPE</t>
    </r>
  </si>
  <si>
    <r>
      <t xml:space="preserve"> Other Disposition
</t>
    </r>
    <r>
      <rPr>
        <i/>
        <sz val="9"/>
        <color theme="1"/>
        <rFont val="Calibri"/>
        <family val="2"/>
        <scheme val="minor"/>
      </rPr>
      <t>(If Disposition is "Other" please choose from the drop-down list.)</t>
    </r>
  </si>
  <si>
    <r>
      <t xml:space="preserve">Offense at Adjudication/ Conviction
</t>
    </r>
    <r>
      <rPr>
        <i/>
        <u/>
        <sz val="9"/>
        <color theme="1"/>
        <rFont val="Calibri"/>
        <family val="2"/>
        <scheme val="minor"/>
      </rPr>
      <t xml:space="preserve">Most Serious Charge
</t>
    </r>
    <r>
      <rPr>
        <sz val="8"/>
        <color rgb="FFFF0000"/>
        <rFont val="Calibri"/>
        <family val="2"/>
        <scheme val="minor"/>
      </rPr>
      <t>Use the IL Statute Code from the drop-down list. Does not have to agree with Offense at Petition.</t>
    </r>
  </si>
  <si>
    <r>
      <t xml:space="preserve">5-130 
</t>
    </r>
    <r>
      <rPr>
        <i/>
        <u/>
        <sz val="9"/>
        <color theme="1"/>
        <rFont val="Calibri"/>
        <family val="2"/>
        <scheme val="minor"/>
      </rPr>
      <t>Was Case Filed in Adult Court?</t>
    </r>
  </si>
  <si>
    <t>5-130
Sentenced to:</t>
  </si>
  <si>
    <t>5-810 Motion for Extended Jurisdiction</t>
  </si>
  <si>
    <r>
      <t xml:space="preserve">5-805
</t>
    </r>
    <r>
      <rPr>
        <i/>
        <u/>
        <sz val="10"/>
        <color theme="1"/>
        <rFont val="Calibri"/>
        <family val="2"/>
        <scheme val="minor"/>
      </rPr>
      <t>Was Case Transferred to Adult Court?</t>
    </r>
  </si>
  <si>
    <r>
      <t xml:space="preserve">5-805
</t>
    </r>
    <r>
      <rPr>
        <i/>
        <u/>
        <sz val="10"/>
        <color theme="1"/>
        <rFont val="Calibri"/>
        <family val="2"/>
        <scheme val="minor"/>
      </rPr>
      <t>If No, What</t>
    </r>
    <r>
      <rPr>
        <u/>
        <sz val="10"/>
        <color theme="1"/>
        <rFont val="Calibri"/>
        <family val="2"/>
        <scheme val="minor"/>
      </rPr>
      <t xml:space="preserve"> was the </t>
    </r>
    <r>
      <rPr>
        <i/>
        <u/>
        <sz val="10"/>
        <color theme="1"/>
        <rFont val="Calibri"/>
        <family val="2"/>
        <scheme val="minor"/>
      </rPr>
      <t>Juvenile Sentence?</t>
    </r>
  </si>
  <si>
    <r>
      <t xml:space="preserve">5-805
</t>
    </r>
    <r>
      <rPr>
        <i/>
        <u/>
        <sz val="10"/>
        <color theme="1"/>
        <rFont val="Calibri"/>
        <family val="2"/>
        <scheme val="minor"/>
      </rPr>
      <t>If Yes, What was the Adult Sentence?</t>
    </r>
  </si>
  <si>
    <r>
      <t xml:space="preserve">5-805
</t>
    </r>
    <r>
      <rPr>
        <i/>
        <u/>
        <sz val="10"/>
        <color theme="1"/>
        <rFont val="Calibri"/>
        <family val="2"/>
        <scheme val="minor"/>
      </rPr>
      <t>What is the Sentence Length (Juvenile or Adult)?</t>
    </r>
    <r>
      <rPr>
        <b/>
        <u/>
        <sz val="10"/>
        <color theme="1"/>
        <rFont val="Calibri"/>
        <family val="2"/>
        <scheme val="minor"/>
      </rPr>
      <t xml:space="preserve">
</t>
    </r>
    <r>
      <rPr>
        <sz val="9"/>
        <color rgb="FFFF0000"/>
        <rFont val="Calibri"/>
        <family val="2"/>
        <scheme val="minor"/>
      </rPr>
      <t>Please provide in terms of months or years.</t>
    </r>
  </si>
  <si>
    <r>
      <t xml:space="preserve">5-810
</t>
    </r>
    <r>
      <rPr>
        <i/>
        <u/>
        <sz val="9"/>
        <color theme="1"/>
        <rFont val="Calibri"/>
        <family val="2"/>
        <scheme val="minor"/>
      </rPr>
      <t>Was Motion for Extended Jurisdiction Granted?</t>
    </r>
  </si>
  <si>
    <r>
      <t xml:space="preserve">5-810 
</t>
    </r>
    <r>
      <rPr>
        <i/>
        <u/>
        <sz val="9"/>
        <color theme="1"/>
        <rFont val="Calibri"/>
        <family val="2"/>
        <scheme val="minor"/>
      </rPr>
      <t>Juvenile Sentenced to:</t>
    </r>
  </si>
  <si>
    <r>
      <t xml:space="preserve">5-810
</t>
    </r>
    <r>
      <rPr>
        <i/>
        <u/>
        <sz val="9"/>
        <color theme="1"/>
        <rFont val="Calibri"/>
        <family val="2"/>
        <scheme val="minor"/>
      </rPr>
      <t xml:space="preserve">Juvenile Sentence Length
</t>
    </r>
    <r>
      <rPr>
        <sz val="8"/>
        <color rgb="FFFF0000"/>
        <rFont val="Calibri"/>
        <family val="2"/>
        <scheme val="minor"/>
      </rPr>
      <t>Please provide in terms of months or years</t>
    </r>
  </si>
  <si>
    <r>
      <t xml:space="preserve">5-810
</t>
    </r>
    <r>
      <rPr>
        <i/>
        <u/>
        <sz val="9"/>
        <color theme="1"/>
        <rFont val="Calibri"/>
        <family val="2"/>
        <scheme val="minor"/>
      </rPr>
      <t>Was Juvenile Sentence Completed Without Revocation?</t>
    </r>
  </si>
  <si>
    <r>
      <t xml:space="preserve">5-810
</t>
    </r>
    <r>
      <rPr>
        <i/>
        <u/>
        <sz val="9"/>
        <color theme="1"/>
        <rFont val="Calibri"/>
        <family val="2"/>
        <scheme val="minor"/>
      </rPr>
      <t>Adult Sentence</t>
    </r>
  </si>
  <si>
    <r>
      <t xml:space="preserve">5-810
</t>
    </r>
    <r>
      <rPr>
        <i/>
        <u/>
        <sz val="9"/>
        <color theme="1"/>
        <rFont val="Calibri"/>
        <family val="2"/>
        <scheme val="minor"/>
      </rPr>
      <t>Adult Sentence Length</t>
    </r>
    <r>
      <rPr>
        <b/>
        <u/>
        <sz val="10"/>
        <color theme="1"/>
        <rFont val="Calibri"/>
        <family val="2"/>
        <scheme val="minor"/>
      </rPr>
      <t xml:space="preserve">
</t>
    </r>
    <r>
      <rPr>
        <sz val="8"/>
        <color rgb="FFFF0000"/>
        <rFont val="Calibri"/>
        <family val="2"/>
        <scheme val="minor"/>
      </rPr>
      <t>Please provide in terms of months of years</t>
    </r>
  </si>
  <si>
    <r>
      <t xml:space="preserve">5-810
</t>
    </r>
    <r>
      <rPr>
        <i/>
        <u/>
        <sz val="9"/>
        <color theme="1"/>
        <rFont val="Calibri"/>
        <family val="2"/>
        <scheme val="minor"/>
      </rPr>
      <t>Was Adult Sentence Imposed?</t>
    </r>
  </si>
  <si>
    <r>
      <t>5-815</t>
    </r>
    <r>
      <rPr>
        <i/>
        <u/>
        <sz val="9"/>
        <color theme="1"/>
        <rFont val="Calibri"/>
        <family val="2"/>
        <scheme val="minor"/>
      </rPr>
      <t xml:space="preserve">
Was Juvenile Adjudicated a Habitual Offender?</t>
    </r>
  </si>
  <si>
    <r>
      <t xml:space="preserve">5-815
</t>
    </r>
    <r>
      <rPr>
        <i/>
        <u/>
        <sz val="9"/>
        <color theme="1"/>
        <rFont val="Calibri"/>
        <family val="2"/>
        <scheme val="minor"/>
      </rPr>
      <t>Juvenile Sentence</t>
    </r>
  </si>
  <si>
    <r>
      <t xml:space="preserve">5-815
</t>
    </r>
    <r>
      <rPr>
        <i/>
        <u/>
        <sz val="9"/>
        <color theme="1"/>
        <rFont val="Calibri"/>
        <family val="2"/>
        <scheme val="minor"/>
      </rPr>
      <t>Juvenile Sentence Length</t>
    </r>
    <r>
      <rPr>
        <b/>
        <u/>
        <sz val="10"/>
        <color theme="1"/>
        <rFont val="Calibri"/>
        <family val="2"/>
        <scheme val="minor"/>
      </rPr>
      <t xml:space="preserve">
</t>
    </r>
    <r>
      <rPr>
        <sz val="8"/>
        <color rgb="FFFF0000"/>
        <rFont val="Calibri"/>
        <family val="2"/>
        <scheme val="minor"/>
      </rPr>
      <t>Please provide in terms of months or years.</t>
    </r>
  </si>
  <si>
    <r>
      <t xml:space="preserve">5-820
</t>
    </r>
    <r>
      <rPr>
        <i/>
        <u/>
        <sz val="9"/>
        <color theme="1"/>
        <rFont val="Calibri"/>
        <family val="2"/>
        <scheme val="minor"/>
      </rPr>
      <t>Was Juvenile Adjudicated a Violent Offender?</t>
    </r>
  </si>
  <si>
    <r>
      <t xml:space="preserve">5-820
</t>
    </r>
    <r>
      <rPr>
        <i/>
        <u/>
        <sz val="9"/>
        <color theme="1"/>
        <rFont val="Calibri"/>
        <family val="2"/>
        <scheme val="minor"/>
      </rPr>
      <t>Juvenile Sentence</t>
    </r>
  </si>
  <si>
    <r>
      <t xml:space="preserve">5-820
</t>
    </r>
    <r>
      <rPr>
        <i/>
        <u/>
        <sz val="9"/>
        <color theme="1"/>
        <rFont val="Calibri"/>
        <family val="2"/>
        <scheme val="minor"/>
      </rPr>
      <t xml:space="preserve">Juvenile Sentence Length
</t>
    </r>
    <r>
      <rPr>
        <sz val="8"/>
        <color rgb="FFFF0000"/>
        <rFont val="Calibri"/>
        <family val="2"/>
        <scheme val="minor"/>
      </rPr>
      <t>Please provide in terms of months or years.</t>
    </r>
  </si>
  <si>
    <t>0720</t>
  </si>
  <si>
    <t>0410</t>
  </si>
  <si>
    <t>0815</t>
  </si>
  <si>
    <t>X</t>
  </si>
  <si>
    <t>0625</t>
  </si>
  <si>
    <t>0730</t>
  </si>
  <si>
    <t>0510</t>
  </si>
  <si>
    <t>0325</t>
  </si>
  <si>
    <t>1231</t>
  </si>
  <si>
    <t>3000</t>
  </si>
  <si>
    <t>0320</t>
  </si>
  <si>
    <t>0760</t>
  </si>
  <si>
    <t>0610</t>
  </si>
  <si>
    <t>0110</t>
  </si>
  <si>
    <t>0805</t>
  </si>
  <si>
    <t>0330</t>
  </si>
  <si>
    <t>1200</t>
  </si>
  <si>
    <t>0310</t>
  </si>
  <si>
    <t>0770</t>
  </si>
  <si>
    <t>2013</t>
  </si>
  <si>
    <r>
      <rPr>
        <b/>
        <u/>
        <sz val="10"/>
        <color theme="1"/>
        <rFont val="Calibri"/>
        <family val="2"/>
        <scheme val="minor"/>
      </rPr>
      <t>Offense Description - Petition/Charging</t>
    </r>
    <r>
      <rPr>
        <b/>
        <u/>
        <sz val="10"/>
        <color theme="0" tint="-0.34998626667073579"/>
        <rFont val="Calibri"/>
        <family val="2"/>
        <scheme val="minor"/>
      </rPr>
      <t xml:space="preserve">
</t>
    </r>
    <r>
      <rPr>
        <sz val="8"/>
        <color rgb="FFFF0000"/>
        <rFont val="Calibri"/>
        <family val="2"/>
        <scheme val="minor"/>
      </rPr>
      <t>If IL Statute Code is input correctly, this field will auto-populate. Double-check the description for accuracy. Note any discrepancies in NOTES column</t>
    </r>
  </si>
  <si>
    <r>
      <rPr>
        <b/>
        <u/>
        <sz val="10"/>
        <rFont val="Calibri"/>
        <family val="2"/>
        <scheme val="minor"/>
      </rPr>
      <t>Offense Description - Adjudication/Conviction</t>
    </r>
    <r>
      <rPr>
        <b/>
        <u/>
        <sz val="10"/>
        <color theme="0" tint="-0.34998626667073579"/>
        <rFont val="Calibri"/>
        <family val="2"/>
        <scheme val="minor"/>
      </rPr>
      <t xml:space="preserve">
</t>
    </r>
    <r>
      <rPr>
        <sz val="8"/>
        <color rgb="FFFF0000"/>
        <rFont val="Calibri"/>
        <family val="2"/>
        <scheme val="minor"/>
      </rPr>
      <t>If IL Statute Code is input correctly, this field will auto-populate. Double-check the description for accuracy. Note any discrepancies in NOTES column</t>
    </r>
  </si>
  <si>
    <t>Index Crime</t>
  </si>
  <si>
    <t>CODE</t>
  </si>
  <si>
    <t>CATEGORY</t>
  </si>
  <si>
    <t>DESCRIPTION</t>
  </si>
  <si>
    <t>ILCS REFERENCE</t>
  </si>
  <si>
    <t>Index Crime Category</t>
  </si>
  <si>
    <t>Miscellaneous</t>
  </si>
  <si>
    <t>Homicide</t>
  </si>
  <si>
    <t>First Degree Murder</t>
  </si>
  <si>
    <t>720-5/9-1</t>
  </si>
  <si>
    <t>Criminal homicide</t>
  </si>
  <si>
    <t>0115</t>
  </si>
  <si>
    <t>Intentional Homicide of an Unborn Child</t>
  </si>
  <si>
    <t>720-5/9-1.2</t>
  </si>
  <si>
    <t>0120</t>
  </si>
  <si>
    <t>Voluntary Manslaughter of an Unborn Child</t>
  </si>
  <si>
    <t>720-5/9-2.1</t>
  </si>
  <si>
    <t>0130</t>
  </si>
  <si>
    <t>Second Degree Murder</t>
  </si>
  <si>
    <t>720-5/9-2</t>
  </si>
  <si>
    <t>0141</t>
  </si>
  <si>
    <t>Involuntary Manslaughter</t>
  </si>
  <si>
    <t>720-5/9-3</t>
  </si>
  <si>
    <t>0142</t>
  </si>
  <si>
    <t>Reckless Homicide</t>
  </si>
  <si>
    <t>0150</t>
  </si>
  <si>
    <t>Justifiable Homicide</t>
  </si>
  <si>
    <t>720-5/7-1</t>
  </si>
  <si>
    <t>0160</t>
  </si>
  <si>
    <t>Concealment of Homicidal Death</t>
  </si>
  <si>
    <t>720-5/9-3.4</t>
  </si>
  <si>
    <t>0165</t>
  </si>
  <si>
    <t>Involuntary Manslaughter &amp; Reckless Homicide of an Unborn Child</t>
  </si>
  <si>
    <t>720-5/9-3.2</t>
  </si>
  <si>
    <t>0170</t>
  </si>
  <si>
    <t>Drug Induced Homicide</t>
  </si>
  <si>
    <t>720-5/9-3.3</t>
  </si>
  <si>
    <t>0190</t>
  </si>
  <si>
    <t>Solicitation for Murder or Murder for Hire</t>
  </si>
  <si>
    <t>720-5/8-1 &amp; 1.2</t>
  </si>
  <si>
    <t>0191</t>
  </si>
  <si>
    <t>Conspiracy to Commit Murder</t>
  </si>
  <si>
    <t>720-5/8-2</t>
  </si>
  <si>
    <t>0192</t>
  </si>
  <si>
    <t>Dismembering a Human Body</t>
  </si>
  <si>
    <t>720-5/12-20.5</t>
  </si>
  <si>
    <t>0260</t>
  </si>
  <si>
    <t>Criminal Sexual Assault</t>
  </si>
  <si>
    <t>720-5/11-1.20</t>
  </si>
  <si>
    <t>Rape</t>
  </si>
  <si>
    <t>Nonconsensual - vaginal, anal, oral penetration</t>
  </si>
  <si>
    <t>0261</t>
  </si>
  <si>
    <t>Aggravated Criminal Sexual Assault</t>
  </si>
  <si>
    <t>720-5/11-1.30</t>
  </si>
  <si>
    <t>0262</t>
  </si>
  <si>
    <t>Forcible Sodomy</t>
  </si>
  <si>
    <t>0280</t>
  </si>
  <si>
    <t>Predatory Criminal Sexual Assault of a Child</t>
  </si>
  <si>
    <t>720-5/11-1.40</t>
  </si>
  <si>
    <t>0281</t>
  </si>
  <si>
    <t>Criminal Sexual Assault With an Object</t>
  </si>
  <si>
    <t>Robbery</t>
  </si>
  <si>
    <t>Armed Robbery</t>
  </si>
  <si>
    <t>720-5/18-2</t>
  </si>
  <si>
    <t>720-5/18-1(a)</t>
  </si>
  <si>
    <t>Vehicular Hijacking</t>
  </si>
  <si>
    <t>720-5/18-3</t>
  </si>
  <si>
    <t>0326</t>
  </si>
  <si>
    <t>Aggravated Vehicular Hijacking</t>
  </si>
  <si>
    <t>720-5/18-4</t>
  </si>
  <si>
    <t>Aggravated Robbery</t>
  </si>
  <si>
    <t>720-5/18-1(b)</t>
  </si>
  <si>
    <t>Battery</t>
  </si>
  <si>
    <t>Aggravated Battery</t>
  </si>
  <si>
    <t>720-5/12-3.05</t>
  </si>
  <si>
    <t>Aggravated battery/aggravated assault</t>
  </si>
  <si>
    <t>0460</t>
  </si>
  <si>
    <t xml:space="preserve">Battery </t>
  </si>
  <si>
    <t>720-5/12-3</t>
  </si>
  <si>
    <t>0461</t>
  </si>
  <si>
    <t>Hazing</t>
  </si>
  <si>
    <t>720-5/12C-50</t>
  </si>
  <si>
    <t>0462</t>
  </si>
  <si>
    <t>Failure to Report Hazing</t>
  </si>
  <si>
    <t>720-5/12C-50.1</t>
  </si>
  <si>
    <t>0470</t>
  </si>
  <si>
    <t>Reckless Conduct</t>
  </si>
  <si>
    <t>720-5/12-5</t>
  </si>
  <si>
    <t>0475</t>
  </si>
  <si>
    <t>Battery of an Unborn Child</t>
  </si>
  <si>
    <t>720-5/12-3.1</t>
  </si>
  <si>
    <t>0485</t>
  </si>
  <si>
    <t>Aggravated Battery of a Child</t>
  </si>
  <si>
    <t>720-5/12-3.05(b.1-2)</t>
  </si>
  <si>
    <t>0486</t>
  </si>
  <si>
    <t>Domestic Battery</t>
  </si>
  <si>
    <t>720-5/12-3.2</t>
  </si>
  <si>
    <t>0487</t>
  </si>
  <si>
    <t>Aggravated Battery of an Unborn Child</t>
  </si>
  <si>
    <t>0488</t>
  </si>
  <si>
    <t>Aggravated Domestic Battery</t>
  </si>
  <si>
    <t>720-5/12-3.3</t>
  </si>
  <si>
    <t>Aggravated Stalking</t>
  </si>
  <si>
    <t>0495</t>
  </si>
  <si>
    <t>Aggravated Battery of a Senior Citizen</t>
  </si>
  <si>
    <t>720-5/12-3.05(a.4)</t>
  </si>
  <si>
    <t>0496</t>
  </si>
  <si>
    <t>Tampering With Food, Drugs, or Cosmetics</t>
  </si>
  <si>
    <t>720-5/12-4.5</t>
  </si>
  <si>
    <t>0497</t>
  </si>
  <si>
    <t>Vehicular Endangerment</t>
  </si>
  <si>
    <t>720-5/12-5.02</t>
  </si>
  <si>
    <t>0490</t>
  </si>
  <si>
    <t>Ritual Mutilation</t>
  </si>
  <si>
    <t>720-5/12-32</t>
  </si>
  <si>
    <t>0492</t>
  </si>
  <si>
    <t>Ritualized Abuse of a Child</t>
  </si>
  <si>
    <t>720-5/12-33</t>
  </si>
  <si>
    <t>threatens death or serious harm to a child</t>
  </si>
  <si>
    <t>0493</t>
  </si>
  <si>
    <t>Female Genitalia Mutilation</t>
  </si>
  <si>
    <t>720-5/12-34</t>
  </si>
  <si>
    <t>Assault</t>
  </si>
  <si>
    <t>Aggravated Assault</t>
  </si>
  <si>
    <t>720-5/12-2</t>
  </si>
  <si>
    <t>0560</t>
  </si>
  <si>
    <t>720-5/12-1</t>
  </si>
  <si>
    <t>Burglary</t>
  </si>
  <si>
    <t>720-5/19-1</t>
  </si>
  <si>
    <t>Residential Burglary</t>
  </si>
  <si>
    <t>720-5/19-3</t>
  </si>
  <si>
    <t>0650</t>
  </si>
  <si>
    <t>Home Invasion</t>
  </si>
  <si>
    <t>720-5/19-6</t>
  </si>
  <si>
    <t>0710</t>
  </si>
  <si>
    <t>Burglary or Theft from Motor Vehicle</t>
  </si>
  <si>
    <t>Theft From Motor Vehicle</t>
  </si>
  <si>
    <t>720-5/16-1</t>
  </si>
  <si>
    <t>Theft</t>
  </si>
  <si>
    <t>Theft of Motor Vehicle Parts or Accessories</t>
  </si>
  <si>
    <t>625-5/4-102 &amp; 103</t>
  </si>
  <si>
    <t>Burglary of Motor Vehicle Parts or Accessories</t>
  </si>
  <si>
    <t>Burglary From Motor Vehicle</t>
  </si>
  <si>
    <t>Vehicular Invasion</t>
  </si>
  <si>
    <t>720-5/18-6</t>
  </si>
  <si>
    <t>invasion with intent to commit theft (attempted theft)</t>
  </si>
  <si>
    <t>Theft of Lost or Mislaid Property</t>
  </si>
  <si>
    <t>720-5/16-2</t>
  </si>
  <si>
    <t>Theft Over $500</t>
  </si>
  <si>
    <t>0825</t>
  </si>
  <si>
    <t>Theft $500 and Under</t>
  </si>
  <si>
    <t>0860</t>
  </si>
  <si>
    <t>Retail Theft</t>
  </si>
  <si>
    <t>720-5/16-25</t>
  </si>
  <si>
    <t>do not report theft by employee (embezzlement)</t>
  </si>
  <si>
    <t>0865</t>
  </si>
  <si>
    <t>Delivery Container Theft</t>
  </si>
  <si>
    <t>720-5/16-28</t>
  </si>
  <si>
    <t>0870</t>
  </si>
  <si>
    <t>Pocket-Picking</t>
  </si>
  <si>
    <t>0880</t>
  </si>
  <si>
    <t>Purse-Snatching</t>
  </si>
  <si>
    <t>0890</t>
  </si>
  <si>
    <t>Theft From Building</t>
  </si>
  <si>
    <t>0895</t>
  </si>
  <si>
    <t>Theft From Coin-Operated Machine or Device</t>
  </si>
  <si>
    <t>720-5/16-5</t>
  </si>
  <si>
    <t>0910</t>
  </si>
  <si>
    <t>Motor Vehicle Theft</t>
  </si>
  <si>
    <t>720-5/16-1 &amp; 625-5/4-103</t>
  </si>
  <si>
    <t>1010</t>
  </si>
  <si>
    <t>Arson</t>
  </si>
  <si>
    <t>720-5/20-1</t>
  </si>
  <si>
    <t>1025</t>
  </si>
  <si>
    <t>Aggravated Arson</t>
  </si>
  <si>
    <t>720-5/20-1.1</t>
  </si>
  <si>
    <t>1030</t>
  </si>
  <si>
    <t>Possession: Explosives, Incendiary Device</t>
  </si>
  <si>
    <t>720-5/20-2</t>
  </si>
  <si>
    <t>1035</t>
  </si>
  <si>
    <t>Criminal Damage to Property under $150 by means of fire or explosive</t>
  </si>
  <si>
    <t>720-5/21-1.2, 1.3</t>
  </si>
  <si>
    <t>1050</t>
  </si>
  <si>
    <t>Human Trafficking</t>
  </si>
  <si>
    <t>Commercial Sex Acts</t>
  </si>
  <si>
    <t>720-5/10-9 (c,d)</t>
  </si>
  <si>
    <t>Human trafficking - Commercial Sex Acts</t>
  </si>
  <si>
    <t>1055</t>
  </si>
  <si>
    <t>Involuntary Servitude</t>
  </si>
  <si>
    <t>720-5/10-9(b)</t>
  </si>
  <si>
    <t>Human trafficking - Involuntary Servitude</t>
  </si>
  <si>
    <t>1110</t>
  </si>
  <si>
    <t>Deceptive Practices</t>
  </si>
  <si>
    <t>720-5/17-1</t>
  </si>
  <si>
    <t>1120</t>
  </si>
  <si>
    <t>Forgery</t>
  </si>
  <si>
    <t>720-5/17-3</t>
  </si>
  <si>
    <t>1130</t>
  </si>
  <si>
    <t>Fraud</t>
  </si>
  <si>
    <t>720-5/17-6 thru 47</t>
  </si>
  <si>
    <t>1135</t>
  </si>
  <si>
    <t>Insurance Fraud</t>
  </si>
  <si>
    <t>720-5/17-10.5(a)</t>
  </si>
  <si>
    <t>1136</t>
  </si>
  <si>
    <t>Aggravated Insurance Fraud</t>
  </si>
  <si>
    <t>720-5/1710.5(b)</t>
  </si>
  <si>
    <t>1137</t>
  </si>
  <si>
    <t>Identity Theft</t>
  </si>
  <si>
    <t>720-5/16-30(a)</t>
  </si>
  <si>
    <t>theft of identifiers, do not report the fradulent use thereafter</t>
  </si>
  <si>
    <t>1138</t>
  </si>
  <si>
    <t>Aggravated Identity Theft</t>
  </si>
  <si>
    <t>720-5/16-30(b)</t>
  </si>
  <si>
    <t>1139</t>
  </si>
  <si>
    <t>Theft by Lessee</t>
  </si>
  <si>
    <t>720-5/16-1(a)1 or (a)2</t>
  </si>
  <si>
    <t>1150</t>
  </si>
  <si>
    <t>Credit Card Fraud</t>
  </si>
  <si>
    <t>720-5/17-31 thru 46</t>
  </si>
  <si>
    <t>1161</t>
  </si>
  <si>
    <t>Deceptive Sale of Gold or Silver</t>
  </si>
  <si>
    <t>720-5/17-3.5</t>
  </si>
  <si>
    <t>1170</t>
  </si>
  <si>
    <t>Impersonating a Peace Officer</t>
  </si>
  <si>
    <t>720 5/17-2(b) 3-6</t>
  </si>
  <si>
    <t>1180</t>
  </si>
  <si>
    <t>False Personation</t>
  </si>
  <si>
    <t>720-5/17-2(a)</t>
  </si>
  <si>
    <t>1185</t>
  </si>
  <si>
    <t>Deceptive Collection Practices</t>
  </si>
  <si>
    <t>720-5/17-5</t>
  </si>
  <si>
    <t>1195</t>
  </si>
  <si>
    <t>Financial Exploitation of Elderly/Disabled</t>
  </si>
  <si>
    <t>720-5/17-56</t>
  </si>
  <si>
    <t>Possession of Stolen Property</t>
  </si>
  <si>
    <t>720-5/16-1(a)(4), 625-5/4-103</t>
  </si>
  <si>
    <t>1210</t>
  </si>
  <si>
    <t>Theft of Labor or Services</t>
  </si>
  <si>
    <t>720-5/16-3</t>
  </si>
  <si>
    <t>1216</t>
  </si>
  <si>
    <t>Tampering/Theft of Communication Services</t>
  </si>
  <si>
    <t>720-5/16-18</t>
  </si>
  <si>
    <t>Theft-related devices (key,device,scanner)</t>
  </si>
  <si>
    <t>720/5-16-6</t>
  </si>
  <si>
    <t>1235</t>
  </si>
  <si>
    <t>Unlawful Use of Recorded Sounds or Images</t>
  </si>
  <si>
    <t>720-5/16-7</t>
  </si>
  <si>
    <t>1240</t>
  </si>
  <si>
    <t>Computer Tampering</t>
  </si>
  <si>
    <t>720-5/17-51</t>
  </si>
  <si>
    <t>1241</t>
  </si>
  <si>
    <t>Aggravated Computer Tampering</t>
  </si>
  <si>
    <t>720-5/17-52</t>
  </si>
  <si>
    <t>1242</t>
  </si>
  <si>
    <t>Computer Fraud</t>
  </si>
  <si>
    <t>720-5/17-50</t>
  </si>
  <si>
    <t>1261</t>
  </si>
  <si>
    <t>Unauthorized Videotaping &amp; Live Video Transmission</t>
  </si>
  <si>
    <t>720-5/26-4</t>
  </si>
  <si>
    <t>Criminal Damage &amp; Trespass to Property</t>
  </si>
  <si>
    <t>1305</t>
  </si>
  <si>
    <t>Criminal Defacement of Property</t>
  </si>
  <si>
    <t>720-5/21-1.3</t>
  </si>
  <si>
    <t>1310</t>
  </si>
  <si>
    <t>Criminal Damage to Property</t>
  </si>
  <si>
    <t>720-5/21-1</t>
  </si>
  <si>
    <t>1330</t>
  </si>
  <si>
    <t>Criminal Trespass to Real Property</t>
  </si>
  <si>
    <t>720-5/21-3</t>
  </si>
  <si>
    <t>1335</t>
  </si>
  <si>
    <t>Criminal Trespass to Airport</t>
  </si>
  <si>
    <t>720-5/21-7</t>
  </si>
  <si>
    <t>1340</t>
  </si>
  <si>
    <t>Criminal Damage to Government Supported Property</t>
  </si>
  <si>
    <t>720-5/21-1.01</t>
  </si>
  <si>
    <t>1350</t>
  </si>
  <si>
    <t>Criminal Trespass to State Supported Land</t>
  </si>
  <si>
    <t>720-5/21-5</t>
  </si>
  <si>
    <t>1360</t>
  </si>
  <si>
    <t>Criminal Trespass to Vehicle</t>
  </si>
  <si>
    <t>720-5/21-2</t>
  </si>
  <si>
    <t>1365</t>
  </si>
  <si>
    <t>Criminal Trespass to Residence</t>
  </si>
  <si>
    <t>720-5/19-4</t>
  </si>
  <si>
    <t>1375</t>
  </si>
  <si>
    <t>Institutional Vandalism</t>
  </si>
  <si>
    <t>720-5/21-1.2</t>
  </si>
  <si>
    <t>1405</t>
  </si>
  <si>
    <t>Deadly Weapons</t>
  </si>
  <si>
    <t>Unauthorized Possession or Storage of Weapons</t>
  </si>
  <si>
    <t>720-5/21-6</t>
  </si>
  <si>
    <t xml:space="preserve"> 1410</t>
  </si>
  <si>
    <t>Unlawful Use of Weapon</t>
  </si>
  <si>
    <t>720-5/24-1</t>
  </si>
  <si>
    <t>1411</t>
  </si>
  <si>
    <t>Aggravated Unlawful Use of Weapon</t>
  </si>
  <si>
    <t>720-5/24-1.6</t>
  </si>
  <si>
    <t>1415</t>
  </si>
  <si>
    <t>Aggravated Discharge of a Firearm</t>
  </si>
  <si>
    <t>720-5/24-1.2 &amp; 1.2-5</t>
  </si>
  <si>
    <t>1421</t>
  </si>
  <si>
    <t xml:space="preserve">Unlawful Sale or Delivery of Firearm </t>
  </si>
  <si>
    <t>720-5/24-3</t>
  </si>
  <si>
    <t>1422</t>
  </si>
  <si>
    <t>Gunrunning</t>
  </si>
  <si>
    <t>720-5/24-3A</t>
  </si>
  <si>
    <t>1425</t>
  </si>
  <si>
    <t>Unlawful Possession of Firearms &amp; Firearm Ammo.</t>
  </si>
  <si>
    <t>720-5/24-3.1</t>
  </si>
  <si>
    <t>1430</t>
  </si>
  <si>
    <t>Unlawful Use or Possession of Weapon by Felon</t>
  </si>
  <si>
    <t>720-5/24-1.1</t>
  </si>
  <si>
    <t>1431</t>
  </si>
  <si>
    <t>Armed Habitual Criminal</t>
  </si>
  <si>
    <t>720-5/24-1.7</t>
  </si>
  <si>
    <t>1432</t>
  </si>
  <si>
    <t>Unlawful Possession of Weapon by Street Gang member</t>
  </si>
  <si>
    <t>720-24-1.8</t>
  </si>
  <si>
    <t>1435</t>
  </si>
  <si>
    <t>Unlawful Sale or Delivery of Firearm at School</t>
  </si>
  <si>
    <t>720-5/24-3.3</t>
  </si>
  <si>
    <t>1436</t>
  </si>
  <si>
    <t>Unlawful Purchase of Firearm</t>
  </si>
  <si>
    <t>720-5/24-3.5</t>
  </si>
  <si>
    <t>1437</t>
  </si>
  <si>
    <t>Use of Stolen firearm in Commission of Offense</t>
  </si>
  <si>
    <t>720-5/24-3.7</t>
  </si>
  <si>
    <t>1438</t>
  </si>
  <si>
    <t>Possession of Stolen Firearm</t>
  </si>
  <si>
    <t>720-5/24-3.8</t>
  </si>
  <si>
    <t>1439</t>
  </si>
  <si>
    <t>Aggravated Possession of Stolen Firearm</t>
  </si>
  <si>
    <t>720-5/24-3.9</t>
  </si>
  <si>
    <t>1440</t>
  </si>
  <si>
    <t>Register of Sales by Dealer</t>
  </si>
  <si>
    <t>720-5/24-4</t>
  </si>
  <si>
    <t>1445</t>
  </si>
  <si>
    <t>Report of Lost or Stolen Firearm</t>
  </si>
  <si>
    <t>720-5/24-4.1</t>
  </si>
  <si>
    <t>1450</t>
  </si>
  <si>
    <t>Defacing Identification Mark of Firearm</t>
  </si>
  <si>
    <t>720-5/24-5</t>
  </si>
  <si>
    <t>1460</t>
  </si>
  <si>
    <t>No FOID Card</t>
  </si>
  <si>
    <t>430-65/2</t>
  </si>
  <si>
    <t>1475</t>
  </si>
  <si>
    <t>Unlawful Sale or Use of Metal Piercing Bullets</t>
  </si>
  <si>
    <t>720-5/24-2.1 &amp; 2.2</t>
  </si>
  <si>
    <t>1476</t>
  </si>
  <si>
    <t>Unlawful Discharge of Firearm Projectiles</t>
  </si>
  <si>
    <t>720-5/24-3.2</t>
  </si>
  <si>
    <t>1477</t>
  </si>
  <si>
    <t>Reckless Discharge of a Firearm</t>
  </si>
  <si>
    <t>720-5/24-1.5</t>
  </si>
  <si>
    <t>1503</t>
  </si>
  <si>
    <t>Sex Offenses</t>
  </si>
  <si>
    <t>Solicitation to Meet a Child</t>
  </si>
  <si>
    <t>720-5/11-6.6</t>
  </si>
  <si>
    <t>1504</t>
  </si>
  <si>
    <t>Solicitation of a Sexual Act</t>
  </si>
  <si>
    <t>720-5/11-14.1</t>
  </si>
  <si>
    <t>1505</t>
  </si>
  <si>
    <t>Prostitution</t>
  </si>
  <si>
    <t>720-5/11-14</t>
  </si>
  <si>
    <t>1525</t>
  </si>
  <si>
    <t>Patronizing a Prostitute</t>
  </si>
  <si>
    <t>720-5/11-18</t>
  </si>
  <si>
    <t>1526</t>
  </si>
  <si>
    <r>
      <t xml:space="preserve">Patronizing a Prostitute - </t>
    </r>
    <r>
      <rPr>
        <b/>
        <sz val="9"/>
        <rFont val="Arial"/>
        <family val="2"/>
      </rPr>
      <t>Minor</t>
    </r>
  </si>
  <si>
    <t>720-5/11-18.1</t>
  </si>
  <si>
    <t>1530</t>
  </si>
  <si>
    <t>Promoting Prostitution</t>
  </si>
  <si>
    <t>720-5/11-14.3</t>
  </si>
  <si>
    <t>1531</t>
  </si>
  <si>
    <t>Promoting Juvenile Prostitution</t>
  </si>
  <si>
    <t>1535</t>
  </si>
  <si>
    <t>Obscenity</t>
  </si>
  <si>
    <t>720-5/11-20</t>
  </si>
  <si>
    <t>1537</t>
  </si>
  <si>
    <t>Failure to Report Pornographic Print</t>
  </si>
  <si>
    <t>720-5/11-20.2</t>
  </si>
  <si>
    <t>1538</t>
  </si>
  <si>
    <t>Failure to Report Sexual Abuse of a Child</t>
  </si>
  <si>
    <t>720-5/11-9.1B</t>
  </si>
  <si>
    <t>1540</t>
  </si>
  <si>
    <t>Distribution of Harmful Material</t>
  </si>
  <si>
    <t>720-5/11-21</t>
  </si>
  <si>
    <t>1542</t>
  </si>
  <si>
    <t>Tie-in Sales of Obscene Publications</t>
  </si>
  <si>
    <t>720-5/11-22</t>
  </si>
  <si>
    <t>1544</t>
  </si>
  <si>
    <t>Sexual Exploitation of a Child</t>
  </si>
  <si>
    <t>720-5/11-9.1</t>
  </si>
  <si>
    <t>1560</t>
  </si>
  <si>
    <t>Child Photography by Sex Offender</t>
  </si>
  <si>
    <t>720-5/11-24</t>
  </si>
  <si>
    <t>1561</t>
  </si>
  <si>
    <t>Permitting Sexual Abuse of a Child</t>
  </si>
  <si>
    <t>720-5/11-9.1A</t>
  </si>
  <si>
    <t>1562</t>
  </si>
  <si>
    <t>Aggravated Criminal Sexual Abuse</t>
  </si>
  <si>
    <t>720-5/11-1.60</t>
  </si>
  <si>
    <t>1563</t>
  </si>
  <si>
    <t>Criminal Sexual Abuse</t>
  </si>
  <si>
    <t>720-5/11-1.50</t>
  </si>
  <si>
    <t>1564</t>
  </si>
  <si>
    <t xml:space="preserve">Criminal Transmission of HIV </t>
  </si>
  <si>
    <t>720-5/12-5.01</t>
  </si>
  <si>
    <t>1565</t>
  </si>
  <si>
    <t>Indecent Solicitation of a Child</t>
  </si>
  <si>
    <t>720-5/11-6</t>
  </si>
  <si>
    <t>1566</t>
  </si>
  <si>
    <t>Indecent Solicitation of an Adult</t>
  </si>
  <si>
    <t>720-5/11-6.5</t>
  </si>
  <si>
    <t>1567</t>
  </si>
  <si>
    <t>Grooming</t>
  </si>
  <si>
    <t>720-5/11-25</t>
  </si>
  <si>
    <t>1568</t>
  </si>
  <si>
    <t>Traveling to Meet Minor - Sex Offense</t>
  </si>
  <si>
    <t>720-5/11-26</t>
  </si>
  <si>
    <t>1570</t>
  </si>
  <si>
    <t>Public Indecency</t>
  </si>
  <si>
    <t>720-5/11-30</t>
  </si>
  <si>
    <t>1572</t>
  </si>
  <si>
    <t>Adultery</t>
  </si>
  <si>
    <t>720-5/11-35</t>
  </si>
  <si>
    <t>1574</t>
  </si>
  <si>
    <t>Fornication</t>
  </si>
  <si>
    <t>720-5/11-40</t>
  </si>
  <si>
    <t>1576</t>
  </si>
  <si>
    <t>Bigamy</t>
  </si>
  <si>
    <t>720-5/11-45(a)</t>
  </si>
  <si>
    <t>1578</t>
  </si>
  <si>
    <t>Marrying a Bigamist</t>
  </si>
  <si>
    <t>720-5/11-45(a-5)</t>
  </si>
  <si>
    <t>1579</t>
  </si>
  <si>
    <t>Custodial Sexual Misconduct</t>
  </si>
  <si>
    <t>720-5/11-9.2</t>
  </si>
  <si>
    <t>1580</t>
  </si>
  <si>
    <t>Sexual Relations Within Families</t>
  </si>
  <si>
    <t>720-5/11-11</t>
  </si>
  <si>
    <t>1581</t>
  </si>
  <si>
    <t>Non-consensual Dissemination Private Sexual Images</t>
  </si>
  <si>
    <t>720-5/11-23.5</t>
  </si>
  <si>
    <t>1582</t>
  </si>
  <si>
    <t>Child Pornography</t>
  </si>
  <si>
    <t>720-5/11-20.1</t>
  </si>
  <si>
    <t>1587</t>
  </si>
  <si>
    <t>Sexual Misconduct With Disabled Person</t>
  </si>
  <si>
    <t>720-5/11-9.5</t>
  </si>
  <si>
    <t>1592</t>
  </si>
  <si>
    <t>Sexual Conduct or Contact with an Animal</t>
  </si>
  <si>
    <t>720-5/12-35</t>
  </si>
  <si>
    <t>1615</t>
  </si>
  <si>
    <t>Gambling</t>
  </si>
  <si>
    <t>Gambling - Betting or Wagering</t>
  </si>
  <si>
    <t>720-5/28-1(a)(1) &amp; (2)</t>
  </si>
  <si>
    <t>1625</t>
  </si>
  <si>
    <t>Gambling - Operating, Promoting, or Assisting</t>
  </si>
  <si>
    <t>720-5/28-1(a)(5 thru 12)</t>
  </si>
  <si>
    <t>1630</t>
  </si>
  <si>
    <t>Keeping a Gambling Place</t>
  </si>
  <si>
    <t>720-5/28-3</t>
  </si>
  <si>
    <t>1635</t>
  </si>
  <si>
    <t>Syndicated Gambling</t>
  </si>
  <si>
    <t>720-5/28-1.1</t>
  </si>
  <si>
    <t>1640</t>
  </si>
  <si>
    <t>Failure to Register - Federal Gambling Stamp</t>
  </si>
  <si>
    <t>720-5/28-4</t>
  </si>
  <si>
    <t>1670</t>
  </si>
  <si>
    <t>Gambling Equipment or Devices</t>
  </si>
  <si>
    <t>720-5/28-1(a)(3)</t>
  </si>
  <si>
    <t>1680</t>
  </si>
  <si>
    <t>Offering/Accepting Bribe in Sports Contests</t>
  </si>
  <si>
    <t>720-5/29-1 &amp; 2</t>
  </si>
  <si>
    <t>1685</t>
  </si>
  <si>
    <t>Dog Fighting</t>
  </si>
  <si>
    <t>720-5/48-1 &amp; 510-70/4.01</t>
  </si>
  <si>
    <t xml:space="preserve">1710 </t>
  </si>
  <si>
    <t>Offenses Involving Children</t>
  </si>
  <si>
    <t>Endangering the Life or Health of a Child</t>
  </si>
  <si>
    <t>720-5/12C-5</t>
  </si>
  <si>
    <t>1715</t>
  </si>
  <si>
    <t>Possession, Sale To/From Minors - Tobacco Products</t>
  </si>
  <si>
    <t>720-675/1</t>
  </si>
  <si>
    <t>1720</t>
  </si>
  <si>
    <r>
      <t>Contributing to the Dependency &amp; Neglect of</t>
    </r>
    <r>
      <rPr>
        <b/>
        <sz val="9"/>
        <rFont val="Arial"/>
        <family val="2"/>
      </rPr>
      <t xml:space="preserve"> a Minor</t>
    </r>
  </si>
  <si>
    <t>720-5/12C-25</t>
  </si>
  <si>
    <t>1725</t>
  </si>
  <si>
    <t>Contributing to Criminal Delinquency of a Juvenile</t>
  </si>
  <si>
    <t>720-5/12C-30</t>
  </si>
  <si>
    <t>1726</t>
  </si>
  <si>
    <t>Disseminate/Distribute Indecent Visual Depiction - Minor (Sexting)</t>
  </si>
  <si>
    <t>705-405/3-40(b)</t>
  </si>
  <si>
    <t>1730</t>
  </si>
  <si>
    <t>Curfew</t>
  </si>
  <si>
    <t>720-5/12C-60</t>
  </si>
  <si>
    <t>1740</t>
  </si>
  <si>
    <t>Runaway - Minor Requiring Auth. Intervention</t>
  </si>
  <si>
    <t>705-405/3-3</t>
  </si>
  <si>
    <t>1750</t>
  </si>
  <si>
    <t>Failure to Report Child Abuse or Neglect</t>
  </si>
  <si>
    <t>325-5/4</t>
  </si>
  <si>
    <t>1755</t>
  </si>
  <si>
    <t>Child Abandonment</t>
  </si>
  <si>
    <t>720-5/12C-10</t>
  </si>
  <si>
    <t>1760</t>
  </si>
  <si>
    <t>Failure to Pay Child Support</t>
  </si>
  <si>
    <t>750-16/15</t>
  </si>
  <si>
    <t>1770</t>
  </si>
  <si>
    <t>Truancy</t>
  </si>
  <si>
    <t>705-405-3-33.5</t>
  </si>
  <si>
    <t>1775</t>
  </si>
  <si>
    <t>Unlawful Sale of Travel Ticket to Minor</t>
  </si>
  <si>
    <t>720-5/10-8.1</t>
  </si>
  <si>
    <t>1810</t>
  </si>
  <si>
    <t>Cannabis Control Act</t>
  </si>
  <si>
    <t>Possession Cannabis over 10 gm to 100 gm (misdemeanor)</t>
  </si>
  <si>
    <t xml:space="preserve">720-550/4(b&amp;c)  </t>
  </si>
  <si>
    <t>1813</t>
  </si>
  <si>
    <t>Possession of Cannabis over 100 gm (felony)</t>
  </si>
  <si>
    <t>720-550/4)d,e,f,g)</t>
  </si>
  <si>
    <t>1814</t>
  </si>
  <si>
    <t>Possession of Cannabis 10 gm or less (ordinance or civil violation)</t>
  </si>
  <si>
    <t>720-550/4(a)</t>
  </si>
  <si>
    <t>1815</t>
  </si>
  <si>
    <t>Cannabis Trafficking</t>
  </si>
  <si>
    <t>720-550/5.1</t>
  </si>
  <si>
    <t>1816</t>
  </si>
  <si>
    <t>Delivery Cannabis School Grounds</t>
  </si>
  <si>
    <t>720-550/5.2</t>
  </si>
  <si>
    <t>1817</t>
  </si>
  <si>
    <t>Unlawful Cannabis Manufacturing</t>
  </si>
  <si>
    <t>720-550/5.3</t>
  </si>
  <si>
    <t>1821</t>
  </si>
  <si>
    <r>
      <t>Delivery/</t>
    </r>
    <r>
      <rPr>
        <b/>
        <sz val="9"/>
        <rFont val="Arial"/>
        <family val="2"/>
      </rPr>
      <t>Manufacture</t>
    </r>
    <r>
      <rPr>
        <sz val="9"/>
        <rFont val="Arial"/>
        <family val="2"/>
      </rPr>
      <t xml:space="preserve"> Cannabis </t>
    </r>
    <r>
      <rPr>
        <b/>
        <sz val="9"/>
        <rFont val="Arial"/>
        <family val="2"/>
      </rPr>
      <t>(misdemeanor 10g or under)</t>
    </r>
  </si>
  <si>
    <t>720-550/5(a,b)</t>
  </si>
  <si>
    <t>1822</t>
  </si>
  <si>
    <r>
      <t>Delivery/</t>
    </r>
    <r>
      <rPr>
        <b/>
        <sz val="9"/>
        <rFont val="Arial"/>
        <family val="2"/>
      </rPr>
      <t>Manufacture</t>
    </r>
    <r>
      <rPr>
        <sz val="9"/>
        <rFont val="Arial"/>
        <family val="2"/>
      </rPr>
      <t xml:space="preserve"> Cannabis </t>
    </r>
    <r>
      <rPr>
        <b/>
        <sz val="9"/>
        <rFont val="Arial"/>
        <family val="2"/>
      </rPr>
      <t>(felony over 10g)</t>
    </r>
  </si>
  <si>
    <t>720-550/5(c,d,e,f,g)</t>
  </si>
  <si>
    <t>1830</t>
  </si>
  <si>
    <t>Casual Delivery</t>
  </si>
  <si>
    <t>720-550/6</t>
  </si>
  <si>
    <t>1840</t>
  </si>
  <si>
    <t>Delivery to Persons Under 18</t>
  </si>
  <si>
    <t>720-550/7</t>
  </si>
  <si>
    <t>1850</t>
  </si>
  <si>
    <t>Cannabis Plant(s)</t>
  </si>
  <si>
    <t>720-550/8</t>
  </si>
  <si>
    <t>1860</t>
  </si>
  <si>
    <t>Calculated Cannabis Conspiracy</t>
  </si>
  <si>
    <t>720-550/9</t>
  </si>
  <si>
    <t>1910</t>
  </si>
  <si>
    <t>Methamphetamine Offenses</t>
  </si>
  <si>
    <t>Possession of Methamphetamine</t>
  </si>
  <si>
    <t>720-646/60</t>
  </si>
  <si>
    <t>1911</t>
  </si>
  <si>
    <t>Methamphetamine Conspiracy</t>
  </si>
  <si>
    <t>720-646/65</t>
  </si>
  <si>
    <t>1915</t>
  </si>
  <si>
    <r>
      <t xml:space="preserve">Possess/Delivery/Store/Transport/Procure </t>
    </r>
    <r>
      <rPr>
        <sz val="9"/>
        <rFont val="Arial"/>
        <family val="2"/>
      </rPr>
      <t>Meth Precursor(s)</t>
    </r>
  </si>
  <si>
    <t>720-646/20</t>
  </si>
  <si>
    <t>1920</t>
  </si>
  <si>
    <t>Possession or Delivery of Anhydrous Ammonia with Intent to Manufacture Meth</t>
  </si>
  <si>
    <t>720-646/25(a-c)</t>
  </si>
  <si>
    <t>1925</t>
  </si>
  <si>
    <r>
      <rPr>
        <b/>
        <sz val="9"/>
        <rFont val="Arial"/>
        <family val="2"/>
      </rPr>
      <t>Possess/Deliver/Store/Transport/Procure</t>
    </r>
    <r>
      <rPr>
        <sz val="9"/>
        <rFont val="Arial"/>
        <family val="2"/>
      </rPr>
      <t xml:space="preserve"> Materials (Not Meth Precursor) with Intent to Manufacture</t>
    </r>
  </si>
  <si>
    <t>720-646/30</t>
  </si>
  <si>
    <t>1930</t>
  </si>
  <si>
    <t>Methamphetamine Manufacturing</t>
  </si>
  <si>
    <t>720-646/15(a)</t>
  </si>
  <si>
    <t>1931</t>
  </si>
  <si>
    <t>Aggravated Methamphetamine Manufacturing</t>
  </si>
  <si>
    <t>720-646/15(b)</t>
  </si>
  <si>
    <t>1935</t>
  </si>
  <si>
    <t>Delivery or Possession with Intent to Deliver Methamphetamine</t>
  </si>
  <si>
    <t>720-646/55</t>
  </si>
  <si>
    <t>1940</t>
  </si>
  <si>
    <t>Methamphetamine, Meth Precursor, or Anhydrous Ammonia Trafficking</t>
  </si>
  <si>
    <t>720-646/56</t>
  </si>
  <si>
    <t>1945</t>
  </si>
  <si>
    <t xml:space="preserve">Purchase/Receive/Acquire Over the Limit - Targeted Meth Precursors </t>
  </si>
  <si>
    <t>720-648/20</t>
  </si>
  <si>
    <t>1950</t>
  </si>
  <si>
    <r>
      <t xml:space="preserve">Pharmacy Selling Over the Limit - </t>
    </r>
    <r>
      <rPr>
        <b/>
        <sz val="9"/>
        <rFont val="Arial"/>
        <family val="2"/>
      </rPr>
      <t>Targeted Meth Precursors</t>
    </r>
  </si>
  <si>
    <t>720-648/25</t>
  </si>
  <si>
    <t>1955</t>
  </si>
  <si>
    <r>
      <t xml:space="preserve">Retail Store Selling Over the Limit - Convenience Packs </t>
    </r>
    <r>
      <rPr>
        <b/>
        <sz val="9"/>
        <rFont val="Arial"/>
        <family val="2"/>
      </rPr>
      <t>Targeted Meth Precursors</t>
    </r>
  </si>
  <si>
    <t>720-648/30</t>
  </si>
  <si>
    <t>1960</t>
  </si>
  <si>
    <t>Protection of Meth Manufacturing (Failure to Report or Guards/Lookout)</t>
  </si>
  <si>
    <t>720-646/40</t>
  </si>
  <si>
    <t>1965</t>
  </si>
  <si>
    <t>Tampering with Anhydrous Ammonia Equipment</t>
  </si>
  <si>
    <t>720-646/25(d)(1)</t>
  </si>
  <si>
    <t>1970</t>
  </si>
  <si>
    <t>Using or Allowing Use of Property for Methamphetamine Offenses</t>
  </si>
  <si>
    <t>720-646/35</t>
  </si>
  <si>
    <t>1975</t>
  </si>
  <si>
    <t>Unlawful Disposal of Methamphetamine Manufacturing Waste</t>
  </si>
  <si>
    <t>720-646/45</t>
  </si>
  <si>
    <t>1980</t>
  </si>
  <si>
    <t>Methamphetamine Related Child Endangerment</t>
  </si>
  <si>
    <t>720-646/50(a)</t>
  </si>
  <si>
    <t>1981</t>
  </si>
  <si>
    <t>Aggravated Methamphetamine Related Child Endangerment</t>
  </si>
  <si>
    <t>720-646/50(b)</t>
  </si>
  <si>
    <t>Controlled Substance Act</t>
  </si>
  <si>
    <t>2011</t>
  </si>
  <si>
    <t>Manufacture of Controlled Substance</t>
  </si>
  <si>
    <t>720-570/401</t>
  </si>
  <si>
    <t>2012</t>
  </si>
  <si>
    <t>Delivery of Controlled Substance</t>
  </si>
  <si>
    <t>Possession With Intent to Deliver</t>
  </si>
  <si>
    <t>2014</t>
  </si>
  <si>
    <t>Controlled Substance Trafficking</t>
  </si>
  <si>
    <t>720-570/401.1</t>
  </si>
  <si>
    <t>2015</t>
  </si>
  <si>
    <t>Chemical Breakdown Illicit Controlled Substance</t>
  </si>
  <si>
    <t>720-570/401.5</t>
  </si>
  <si>
    <t>2020</t>
  </si>
  <si>
    <t>Possession of Controlled Substance</t>
  </si>
  <si>
    <t>720-570/402</t>
  </si>
  <si>
    <t>2030</t>
  </si>
  <si>
    <t>Look-a-Like Controlled Substance</t>
  </si>
  <si>
    <t>720-570/404</t>
  </si>
  <si>
    <t>2050</t>
  </si>
  <si>
    <t>Criminal Drug Conspiracy</t>
  </si>
  <si>
    <t>720-570/405, 405.1</t>
  </si>
  <si>
    <t>2051</t>
  </si>
  <si>
    <t>Streetgang Criminal Drug Conspiracy</t>
  </si>
  <si>
    <t>2060</t>
  </si>
  <si>
    <t>Licensed Operations</t>
  </si>
  <si>
    <t>720-570/406</t>
  </si>
  <si>
    <t>2061</t>
  </si>
  <si>
    <t>Unauthorized Possession Prescription Form</t>
  </si>
  <si>
    <t>720/570/406.2</t>
  </si>
  <si>
    <t>2070</t>
  </si>
  <si>
    <t>720-570/407</t>
  </si>
  <si>
    <t>2080</t>
  </si>
  <si>
    <t>Failure to Keep Records</t>
  </si>
  <si>
    <t>720-570/406(a)(3)</t>
  </si>
  <si>
    <t>2110</t>
  </si>
  <si>
    <t>Hypodermic Syringes &amp; Needles Act</t>
  </si>
  <si>
    <t>Sale or Possession of Hypodermic Syringes or Needles</t>
  </si>
  <si>
    <t>720-635/1 &amp; 2</t>
  </si>
  <si>
    <t>2160</t>
  </si>
  <si>
    <t>Drug Paraphernalia Act</t>
  </si>
  <si>
    <t>Sale or Delivery of Drug Paraphernalia</t>
  </si>
  <si>
    <t>720-600/3</t>
  </si>
  <si>
    <t>2170</t>
  </si>
  <si>
    <t>Possession of Drug Equipment</t>
  </si>
  <si>
    <t>720-600/3.5</t>
  </si>
  <si>
    <t>2171</t>
  </si>
  <si>
    <t>Possession of Drug Paraphernalia (ordinance or civil violation)</t>
  </si>
  <si>
    <t>2210</t>
  </si>
  <si>
    <t>Liquor Control Act Violations</t>
  </si>
  <si>
    <r>
      <t xml:space="preserve">Sale of Liquor to Minor, </t>
    </r>
    <r>
      <rPr>
        <b/>
        <sz val="9"/>
        <rFont val="Arial"/>
        <family val="2"/>
      </rPr>
      <t>Intoxicated Persons</t>
    </r>
  </si>
  <si>
    <t>235-5/6-16</t>
  </si>
  <si>
    <t>2220</t>
  </si>
  <si>
    <t>Illegal Possession of Alcohol by Minor</t>
  </si>
  <si>
    <t>235-5/6-20(a)</t>
  </si>
  <si>
    <t>2230</t>
  </si>
  <si>
    <t>Illegal Consumption of Alcohol by Minor</t>
  </si>
  <si>
    <t>235-5/6-20(e)</t>
  </si>
  <si>
    <t>2240</t>
  </si>
  <si>
    <t>Misrepresentation of Age by Minor</t>
  </si>
  <si>
    <t>235-5/10-1(e)</t>
  </si>
  <si>
    <t>2250</t>
  </si>
  <si>
    <t>Illegal Liquor Access</t>
  </si>
  <si>
    <t>235-5/6-13</t>
  </si>
  <si>
    <t>2310</t>
  </si>
  <si>
    <t>Intoxicating Compounds</t>
  </si>
  <si>
    <t>Use, Sale or Delivery of Intoxicating Compounds</t>
  </si>
  <si>
    <t>720-690/1 &amp; 2</t>
  </si>
  <si>
    <t>2315</t>
  </si>
  <si>
    <t>Unlawful Possession, Manufacture, or Delivery of Nitrous Oxide</t>
  </si>
  <si>
    <t>720-5/24.5-5 &amp; 24.5-10</t>
  </si>
  <si>
    <t>2410</t>
  </si>
  <si>
    <t>Motor Vehicle Offenses</t>
  </si>
  <si>
    <t>Driving Under the Influence - Alcohol</t>
  </si>
  <si>
    <t>625-5/11-501(a)2</t>
  </si>
  <si>
    <t>2415</t>
  </si>
  <si>
    <t>Driving Under the Influence - Intoxicating Compound</t>
  </si>
  <si>
    <t>625-5/11-501(a)3</t>
  </si>
  <si>
    <t>2420</t>
  </si>
  <si>
    <t>Driving Under the Influence - Drugs</t>
  </si>
  <si>
    <t>625-5/11-501(a)4</t>
  </si>
  <si>
    <t>2430</t>
  </si>
  <si>
    <t>Illegal Transportation of Alcoholic Liquor</t>
  </si>
  <si>
    <t>625-5/11-502</t>
  </si>
  <si>
    <t>2440</t>
  </si>
  <si>
    <t>Reckless Driving</t>
  </si>
  <si>
    <t>625-5/11-503</t>
  </si>
  <si>
    <t>2446</t>
  </si>
  <si>
    <t>Leaving Scene Personal Injury Accident</t>
  </si>
  <si>
    <t>625-5/11-401</t>
  </si>
  <si>
    <t>2447</t>
  </si>
  <si>
    <t>Leaving Scene Property Damage Accident</t>
  </si>
  <si>
    <t>625-5/11-402</t>
  </si>
  <si>
    <t>2450</t>
  </si>
  <si>
    <t>Street Racing</t>
  </si>
  <si>
    <t>625-5/11-506</t>
  </si>
  <si>
    <t>2455</t>
  </si>
  <si>
    <t>No Registration</t>
  </si>
  <si>
    <t>625-5/3-701</t>
  </si>
  <si>
    <t>2460</t>
  </si>
  <si>
    <t>Cancelled, Suspended, or Revoked Reg.</t>
  </si>
  <si>
    <t>625-5/3-702</t>
  </si>
  <si>
    <t>2461</t>
  </si>
  <si>
    <t>Operating Uninsured Motor Vehicle</t>
  </si>
  <si>
    <t>625-5/3-707</t>
  </si>
  <si>
    <t>2462</t>
  </si>
  <si>
    <t>Operating Motor Vehicle with Suspended Reg.</t>
  </si>
  <si>
    <t>625-5/3-708</t>
  </si>
  <si>
    <t>2463</t>
  </si>
  <si>
    <t>False Auto Insurance Card</t>
  </si>
  <si>
    <t>625-5/3-710</t>
  </si>
  <si>
    <t>2465</t>
  </si>
  <si>
    <t>Improper Use of Registration</t>
  </si>
  <si>
    <t>625-5/3-703</t>
  </si>
  <si>
    <t>2470</t>
  </si>
  <si>
    <t>No Driver’s License</t>
  </si>
  <si>
    <t>625-5/6-101</t>
  </si>
  <si>
    <t>2475</t>
  </si>
  <si>
    <t>Motor Vehicle Anti-Theft Law</t>
  </si>
  <si>
    <t>625-5/4-103, 105</t>
  </si>
  <si>
    <t>2480</t>
  </si>
  <si>
    <t>Suspended or Revoked Driver’s License</t>
  </si>
  <si>
    <t>625-5/6-303</t>
  </si>
  <si>
    <t>2485</t>
  </si>
  <si>
    <t>Driver and Passenger Safety Belts</t>
  </si>
  <si>
    <t>625-5/12-603.1</t>
  </si>
  <si>
    <t>2490</t>
  </si>
  <si>
    <t>Unlawful Use of Driver’s License</t>
  </si>
  <si>
    <t>625-5/6-301</t>
  </si>
  <si>
    <t>2495</t>
  </si>
  <si>
    <t>Flee or Attempt to Elude Peace Officer</t>
  </si>
  <si>
    <t>625-5/11-204</t>
  </si>
  <si>
    <t>2496</t>
  </si>
  <si>
    <t>Aggravated Flee/Attempt to Elude Peace Officer</t>
  </si>
  <si>
    <t>625-5/11-204.1</t>
  </si>
  <si>
    <t>2500</t>
  </si>
  <si>
    <t>Criminal Abortion</t>
  </si>
  <si>
    <t>720-510/6</t>
  </si>
  <si>
    <t>Disorderly Conduct</t>
  </si>
  <si>
    <t>2820</t>
  </si>
  <si>
    <t>Telephone Threat</t>
  </si>
  <si>
    <t>720-5/26.5-2(a)(2)</t>
  </si>
  <si>
    <t>2825</t>
  </si>
  <si>
    <t xml:space="preserve">Harassment by Telephone </t>
  </si>
  <si>
    <t>720-5/26.5-2</t>
  </si>
  <si>
    <t>2826</t>
  </si>
  <si>
    <t>Harassment through Electronic Communications</t>
  </si>
  <si>
    <t>720-5/26.5-3</t>
  </si>
  <si>
    <t>2830</t>
  </si>
  <si>
    <t>Obscene Phone Calls</t>
  </si>
  <si>
    <t>720-5/26.5-2(a)(1)</t>
  </si>
  <si>
    <t>2831</t>
  </si>
  <si>
    <t>Transmission of Obscene Messages</t>
  </si>
  <si>
    <t>720-5/26.5-1</t>
  </si>
  <si>
    <t>2835</t>
  </si>
  <si>
    <t>Eavesdropping</t>
  </si>
  <si>
    <t>720-5/14-2(a)</t>
  </si>
  <si>
    <t>2840</t>
  </si>
  <si>
    <t>False Fire Alarm</t>
  </si>
  <si>
    <t>720-5/26-1(a)(2)</t>
  </si>
  <si>
    <t>2850</t>
  </si>
  <si>
    <t>Bomb Threat</t>
  </si>
  <si>
    <t>720-5/26-1(a)(3)</t>
  </si>
  <si>
    <t>2860</t>
  </si>
  <si>
    <t>False Police Report</t>
  </si>
  <si>
    <t>720-5/26-1(a)4)</t>
  </si>
  <si>
    <t>2870</t>
  </si>
  <si>
    <t>Peeping Tom</t>
  </si>
  <si>
    <t>720-5/26-1(a)(11)</t>
  </si>
  <si>
    <t>2886</t>
  </si>
  <si>
    <t>720-5/48-1</t>
  </si>
  <si>
    <t>2890</t>
  </si>
  <si>
    <t>All Other Disorderly Conduct</t>
  </si>
  <si>
    <t>720-5/26-1</t>
  </si>
  <si>
    <t>2895</t>
  </si>
  <si>
    <t>Interference with Emergency Communication</t>
  </si>
  <si>
    <t>720-5/26-2</t>
  </si>
  <si>
    <t>2900</t>
  </si>
  <si>
    <t>Air Rifles</t>
  </si>
  <si>
    <t>720-5/24.8</t>
  </si>
  <si>
    <t>Fireworks</t>
  </si>
  <si>
    <t>425-35/2</t>
  </si>
  <si>
    <t>3100</t>
  </si>
  <si>
    <t>Mob Action</t>
  </si>
  <si>
    <t>720-5/25-1</t>
  </si>
  <si>
    <t>3200</t>
  </si>
  <si>
    <t>Armed Violence</t>
  </si>
  <si>
    <t>720-5/33A-2</t>
  </si>
  <si>
    <t>3300</t>
  </si>
  <si>
    <t>Illinois Public Demonstrations Law</t>
  </si>
  <si>
    <t>430-70</t>
  </si>
  <si>
    <t>3400</t>
  </si>
  <si>
    <t>Looting</t>
  </si>
  <si>
    <t>720-5/25-4</t>
  </si>
  <si>
    <t>3500</t>
  </si>
  <si>
    <t>Property Forfeiture: Maintaining Public Nuisance</t>
  </si>
  <si>
    <t>720-5/37-1</t>
  </si>
  <si>
    <t>Interference with Public Officers</t>
  </si>
  <si>
    <t>3711</t>
  </si>
  <si>
    <t>Resist, Obstruct, Officer, Firefighter, Correctional Ofc</t>
  </si>
  <si>
    <t>720-5/31-1</t>
  </si>
  <si>
    <t>3712</t>
  </si>
  <si>
    <t>Disarming Officer or Correctional Employee</t>
  </si>
  <si>
    <t>720-5/31-1a</t>
  </si>
  <si>
    <t>3720</t>
  </si>
  <si>
    <t>Refusing to Aid an Officer</t>
  </si>
  <si>
    <t>720-5/31-8</t>
  </si>
  <si>
    <t>3721</t>
  </si>
  <si>
    <t>Obstructing Emergency Management Worker</t>
  </si>
  <si>
    <t>720/5-31-9</t>
  </si>
  <si>
    <t>3730</t>
  </si>
  <si>
    <t>Obstructing Justice</t>
  </si>
  <si>
    <t>720-5/31-4</t>
  </si>
  <si>
    <t>3731</t>
  </si>
  <si>
    <t>Obstructing Identification</t>
  </si>
  <si>
    <t>720-5/31-4.5</t>
  </si>
  <si>
    <t>3740</t>
  </si>
  <si>
    <t>Concealing or Aiding a Fugitive</t>
  </si>
  <si>
    <t>720-5/31-5</t>
  </si>
  <si>
    <t>3750</t>
  </si>
  <si>
    <t>Escape - Failure to Report</t>
  </si>
  <si>
    <t>720-5/31-6</t>
  </si>
  <si>
    <t>3760</t>
  </si>
  <si>
    <t>Aiding Escape</t>
  </si>
  <si>
    <t>720-5/31-7</t>
  </si>
  <si>
    <t>3770</t>
  </si>
  <si>
    <t>Contraband in Prison</t>
  </si>
  <si>
    <t>720-5/31A-1.1 &amp; /31A-1.2</t>
  </si>
  <si>
    <t>3800</t>
  </si>
  <si>
    <r>
      <rPr>
        <b/>
        <sz val="9"/>
        <rFont val="Arial"/>
        <family val="2"/>
      </rPr>
      <t>All Other</t>
    </r>
    <r>
      <rPr>
        <sz val="9"/>
        <rFont val="Arial"/>
        <family val="2"/>
      </rPr>
      <t xml:space="preserve"> Interference with Judicial Procedure</t>
    </r>
  </si>
  <si>
    <t xml:space="preserve">720-5/32-3 </t>
  </si>
  <si>
    <t>3810</t>
  </si>
  <si>
    <t>Contempt of Court</t>
  </si>
  <si>
    <t>720-5/1-3</t>
  </si>
  <si>
    <t>3820</t>
  </si>
  <si>
    <t>Perjury</t>
  </si>
  <si>
    <t>720-5/32-2</t>
  </si>
  <si>
    <t>3821</t>
  </si>
  <si>
    <t>Tampering With Public Records</t>
  </si>
  <si>
    <t>720-5/32-8</t>
  </si>
  <si>
    <t>3910</t>
  </si>
  <si>
    <t>Bribery</t>
  </si>
  <si>
    <t>720-5/33-1 &amp; 2</t>
  </si>
  <si>
    <t>3920</t>
  </si>
  <si>
    <t>Official Misconduct</t>
  </si>
  <si>
    <t>720-5/33-3</t>
  </si>
  <si>
    <t>3930</t>
  </si>
  <si>
    <t>Commercial Bribery</t>
  </si>
  <si>
    <t>720-5/29A-1</t>
  </si>
  <si>
    <t>3945</t>
  </si>
  <si>
    <t>Intimidation</t>
  </si>
  <si>
    <t>Criminal Street Gang Recruitment on School Grounds</t>
  </si>
  <si>
    <t>720-5/12-6.4</t>
  </si>
  <si>
    <t>3960</t>
  </si>
  <si>
    <t>720-5/12-6</t>
  </si>
  <si>
    <t>3961</t>
  </si>
  <si>
    <t>Aggravated Intimidation</t>
  </si>
  <si>
    <t>720-5/12-6.2</t>
  </si>
  <si>
    <t>3965</t>
  </si>
  <si>
    <t>Hate Crime</t>
  </si>
  <si>
    <t>720-5/12-7.1</t>
  </si>
  <si>
    <t>3966</t>
  </si>
  <si>
    <t>Educational Intimidation</t>
  </si>
  <si>
    <t>720-5/12-7.2</t>
  </si>
  <si>
    <t>3967</t>
  </si>
  <si>
    <t>Stalking</t>
  </si>
  <si>
    <t>720-5/12-7.3</t>
  </si>
  <si>
    <t>3968</t>
  </si>
  <si>
    <t>Cyberstalking</t>
  </si>
  <si>
    <t>720-5/12-7.5</t>
  </si>
  <si>
    <t>3969</t>
  </si>
  <si>
    <t>720-5/12-7.4</t>
  </si>
  <si>
    <r>
      <t xml:space="preserve">commits stalking and </t>
    </r>
    <r>
      <rPr>
        <b/>
        <sz val="9"/>
        <color theme="1"/>
        <rFont val="Arial"/>
        <family val="2"/>
      </rPr>
      <t>significant</t>
    </r>
    <r>
      <rPr>
        <sz val="9"/>
        <color theme="1"/>
        <rFont val="Arial"/>
        <family val="2"/>
      </rPr>
      <t xml:space="preserve"> bodily injury</t>
    </r>
  </si>
  <si>
    <t>3975</t>
  </si>
  <si>
    <t>Compelling Organization Membership</t>
  </si>
  <si>
    <t>720-5/12-6.5</t>
  </si>
  <si>
    <t>3980</t>
  </si>
  <si>
    <t>Compelling a Confession or Information by Force or Threat</t>
  </si>
  <si>
    <t>720-5/12-7</t>
  </si>
  <si>
    <t>4210</t>
  </si>
  <si>
    <t>Kidnapping</t>
  </si>
  <si>
    <t>720-5/10-1</t>
  </si>
  <si>
    <t>4220</t>
  </si>
  <si>
    <t>Aggravated Kidnapping</t>
  </si>
  <si>
    <t>720-5/10-2</t>
  </si>
  <si>
    <t>4225</t>
  </si>
  <si>
    <t>Aggravated Unlawful Restraint</t>
  </si>
  <si>
    <t>720-5/10-3.1</t>
  </si>
  <si>
    <t>4230</t>
  </si>
  <si>
    <t>Unlawful Restraint</t>
  </si>
  <si>
    <t>720-5/10-3</t>
  </si>
  <si>
    <t>4240</t>
  </si>
  <si>
    <t>Forcible Detention</t>
  </si>
  <si>
    <t>720-5/10-4</t>
  </si>
  <si>
    <t>4250</t>
  </si>
  <si>
    <t>Child Abduction</t>
  </si>
  <si>
    <t>720-5/10-5</t>
  </si>
  <si>
    <t>4251</t>
  </si>
  <si>
    <t>Luring of a Minor</t>
  </si>
  <si>
    <t>720-5/10-5.1</t>
  </si>
  <si>
    <t>4255</t>
  </si>
  <si>
    <t>Unlawful Visitation Interference</t>
  </si>
  <si>
    <t>720-5/10-5.5</t>
  </si>
  <si>
    <t>4260</t>
  </si>
  <si>
    <t>Aiding &amp; Abetting Child Abduction</t>
  </si>
  <si>
    <t>720-5/10-7</t>
  </si>
  <si>
    <t>4270</t>
  </si>
  <si>
    <t>Harboring a Runaway</t>
  </si>
  <si>
    <t>720-5/10-6</t>
  </si>
  <si>
    <t>4315</t>
  </si>
  <si>
    <t>Threat - Terrorism</t>
  </si>
  <si>
    <t>Soliciting or Providing Material Support for Terrorism</t>
  </si>
  <si>
    <t>720-5/29D-29.9</t>
  </si>
  <si>
    <t>4320</t>
  </si>
  <si>
    <t>Making a Terrorist Threat</t>
  </si>
  <si>
    <t>720-5/29D-20</t>
  </si>
  <si>
    <t>4325</t>
  </si>
  <si>
    <t>Falsely Making a Terrorist Threat</t>
  </si>
  <si>
    <t>720-5/29D-25</t>
  </si>
  <si>
    <t>4330</t>
  </si>
  <si>
    <t>Hinder Prosecution of Terrorism</t>
  </si>
  <si>
    <t>720-5/29D-35</t>
  </si>
  <si>
    <t>4505</t>
  </si>
  <si>
    <t>Violation of Criminal Registry Laws</t>
  </si>
  <si>
    <t>Sex Offender - Failure to Register</t>
  </si>
  <si>
    <t>730-150/3</t>
  </si>
  <si>
    <t>4515</t>
  </si>
  <si>
    <t>Sex Offender - Failure to Register New Address, Employer, or School</t>
  </si>
  <si>
    <t>730-150/6 &amp; 6.5</t>
  </si>
  <si>
    <t>4525</t>
  </si>
  <si>
    <t>Child Sex Offender - Prohibited Zone</t>
  </si>
  <si>
    <t>720-5/11-9.3</t>
  </si>
  <si>
    <t>4526</t>
  </si>
  <si>
    <t>Sexual Predator/Child Sex Offender - Public Parks</t>
  </si>
  <si>
    <t>720-5/11-9.4.1</t>
  </si>
  <si>
    <t>4550</t>
  </si>
  <si>
    <t>Violation of Arsonist Registration Act</t>
  </si>
  <si>
    <t>730-148</t>
  </si>
  <si>
    <t>4570</t>
  </si>
  <si>
    <t>Violation of Child Murderer &amp; Violent Offender Against Youth Reg. Act</t>
  </si>
  <si>
    <t>730-154</t>
  </si>
  <si>
    <t>4310</t>
  </si>
  <si>
    <t>Other Offenses</t>
  </si>
  <si>
    <t>Possession of Burglary Tools</t>
  </si>
  <si>
    <t>720-5/19-2</t>
  </si>
  <si>
    <t>4387</t>
  </si>
  <si>
    <t>Violation of Order of Protection</t>
  </si>
  <si>
    <t>720-5/12-3.4</t>
  </si>
  <si>
    <t>4388</t>
  </si>
  <si>
    <t>Violation of Civil No Contact Order</t>
  </si>
  <si>
    <t>740-22/219</t>
  </si>
  <si>
    <t>4389</t>
  </si>
  <si>
    <t>Violation of Stalking No Contact Order</t>
  </si>
  <si>
    <t>740-21/125</t>
  </si>
  <si>
    <t>4410</t>
  </si>
  <si>
    <t>Draft Card Mutilation</t>
  </si>
  <si>
    <t>720-5/49-1.5</t>
  </si>
  <si>
    <t>4420</t>
  </si>
  <si>
    <t>Criminal Fortification of a Residence or Building</t>
  </si>
  <si>
    <t>720-5/19-5</t>
  </si>
  <si>
    <t>4510</t>
  </si>
  <si>
    <t>Probation Violation</t>
  </si>
  <si>
    <t>730-5/5-6-4</t>
  </si>
  <si>
    <t>4625</t>
  </si>
  <si>
    <t>Parole Violation</t>
  </si>
  <si>
    <t>730-5/3-3-9</t>
  </si>
  <si>
    <t>4710</t>
  </si>
  <si>
    <t>Suspicion that Person Committed an Offense</t>
  </si>
  <si>
    <t>725-5/107-2(c)</t>
  </si>
  <si>
    <t>4740</t>
  </si>
  <si>
    <t>Unlawful Use of Body Armor</t>
  </si>
  <si>
    <t>720-5/33F-2</t>
  </si>
  <si>
    <t>4750</t>
  </si>
  <si>
    <t>Disclosure of Domestic Violence Victim Location</t>
  </si>
  <si>
    <t>720-5/12-3.6</t>
  </si>
  <si>
    <t>4751</t>
  </si>
  <si>
    <t>Interfering With the Reporting of Domestic Violence</t>
  </si>
  <si>
    <t>720-5/12-3.5</t>
  </si>
  <si>
    <t>4775</t>
  </si>
  <si>
    <t>Endangerment</t>
  </si>
  <si>
    <t>720-5/12-4.4a</t>
  </si>
  <si>
    <t>4800</t>
  </si>
  <si>
    <t>Money Laundering</t>
  </si>
  <si>
    <t>720-5/29B-1</t>
  </si>
  <si>
    <t>4810</t>
  </si>
  <si>
    <t>Compounding a Crime</t>
  </si>
  <si>
    <t>720-5/32-1</t>
  </si>
  <si>
    <t>Choose IL Statute Code</t>
  </si>
  <si>
    <t>Notes</t>
  </si>
  <si>
    <r>
      <t xml:space="preserve">Offense at Petition/ Charging
</t>
    </r>
    <r>
      <rPr>
        <i/>
        <u/>
        <sz val="9"/>
        <color theme="1"/>
        <rFont val="Calibri"/>
        <family val="2"/>
        <scheme val="minor"/>
      </rPr>
      <t xml:space="preserve">Most Serious Charge
</t>
    </r>
    <r>
      <rPr>
        <sz val="8"/>
        <color rgb="FFFF0000"/>
        <rFont val="Calibri"/>
        <family val="2"/>
        <scheme val="minor"/>
      </rPr>
      <t>Input IL Statute Code in this format -</t>
    </r>
    <r>
      <rPr>
        <b/>
        <i/>
        <sz val="8"/>
        <color theme="1"/>
        <rFont val="Calibri"/>
        <family val="2"/>
        <scheme val="minor"/>
      </rPr>
      <t xml:space="preserve"> 
720 ILCS 5/10-1.1</t>
    </r>
  </si>
  <si>
    <r>
      <t xml:space="preserve">Report Year
</t>
    </r>
    <r>
      <rPr>
        <i/>
        <u/>
        <sz val="9"/>
        <color theme="1"/>
        <rFont val="Calibri"/>
        <family val="2"/>
        <scheme val="minor"/>
      </rPr>
      <t>(for this report)</t>
    </r>
  </si>
  <si>
    <t xml:space="preserve">Original ____    Original &amp; Final ___  Update ____    Final ____    Nothing to Report at this time____  </t>
  </si>
  <si>
    <r>
      <rPr>
        <b/>
        <sz val="11"/>
        <color rgb="FF000000"/>
        <rFont val="Calibri"/>
        <family val="2"/>
        <scheme val="minor"/>
      </rPr>
      <t xml:space="preserve">Original &amp; Final - </t>
    </r>
    <r>
      <rPr>
        <sz val="11"/>
        <color rgb="FF000000"/>
        <rFont val="Calibri"/>
        <family val="2"/>
        <scheme val="minor"/>
      </rPr>
      <t>indicates that this is both the original and final submission for this youth</t>
    </r>
  </si>
  <si>
    <r>
      <t xml:space="preserve">The Juvenile Transfer Data Collection form must be submitted twice a year.  One cycle is for activities occurring from </t>
    </r>
    <r>
      <rPr>
        <u/>
        <sz val="11"/>
        <color rgb="FF000000"/>
        <rFont val="Calibri"/>
        <family val="2"/>
        <scheme val="minor"/>
      </rPr>
      <t>January thru June</t>
    </r>
    <r>
      <rPr>
        <sz val="11"/>
        <color rgb="FF000000"/>
        <rFont val="Calibri"/>
        <family val="2"/>
        <scheme val="minor"/>
      </rPr>
      <t xml:space="preserve">, and the other cycle is activities occurring from </t>
    </r>
    <r>
      <rPr>
        <u/>
        <sz val="11"/>
        <color rgb="FF000000"/>
        <rFont val="Calibri"/>
        <family val="2"/>
        <scheme val="minor"/>
      </rPr>
      <t>July thru December</t>
    </r>
    <r>
      <rPr>
        <sz val="11"/>
        <color rgb="FF000000"/>
        <rFont val="Calibri"/>
        <family val="2"/>
        <scheme val="minor"/>
      </rPr>
      <t>.  Please enter the [reporting] year and then check the box for the appropriate monthly cycle.</t>
    </r>
  </si>
  <si>
    <t>217-333-3231  Main Line</t>
  </si>
  <si>
    <t>juveniletransfer@illinois.edu</t>
  </si>
  <si>
    <r>
      <rPr>
        <b/>
        <sz val="11"/>
        <color theme="1"/>
        <rFont val="Calibri"/>
        <family val="2"/>
        <scheme val="minor"/>
      </rPr>
      <t>8.</t>
    </r>
    <r>
      <rPr>
        <sz val="7"/>
        <color theme="1"/>
        <rFont val="Times New Roman"/>
        <family val="1"/>
      </rPr>
      <t xml:space="preserve">       </t>
    </r>
    <r>
      <rPr>
        <sz val="11"/>
        <color theme="1"/>
        <rFont val="Calibri"/>
        <family val="2"/>
        <scheme val="minor"/>
      </rPr>
      <t>SUBMISSION CYCLES</t>
    </r>
  </si>
  <si>
    <t>Please send all data forms to:</t>
  </si>
  <si>
    <t>510 Devonshire Suite E</t>
  </si>
  <si>
    <t>Champaign, Il 61820</t>
  </si>
  <si>
    <t>RE: Juvenile Transfers</t>
  </si>
  <si>
    <t>Center for Prevention Research and Development</t>
  </si>
  <si>
    <t>217-333-4399 Direct line</t>
  </si>
  <si>
    <t>Ebonie Epinger, Ph.D.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</si>
</sst>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0000"/>
  </numFmts>
  <fonts count="45" x14ac:knownFonts="1">
    <font>
      <sz val="11"/>
      <color theme="1"/>
      <name val="Calibri"/>
      <family val="2"/>
      <scheme val="minor"/>
    </font>
    <font>
      <sz val="10"/>
      <color theme="1"/>
      <name val="Calibri"/>
      <family val="2"/>
      <scheme val="minor"/>
    </font>
    <font>
      <b/>
      <u/>
      <sz val="11"/>
      <color theme="1"/>
      <name val="Calibri"/>
      <family val="2"/>
      <scheme val="minor"/>
    </font>
    <font>
      <sz val="10"/>
      <color theme="0" tint="-0.499984740745262"/>
      <name val="Calibri"/>
      <family val="2"/>
      <scheme val="minor"/>
    </font>
    <font>
      <b/>
      <u/>
      <sz val="10"/>
      <color theme="1"/>
      <name val="Calibri"/>
      <family val="2"/>
      <scheme val="minor"/>
    </font>
    <font>
      <sz val="11"/>
      <color theme="0" tint="-0.14999847407452621"/>
      <name val="Calibri"/>
      <family val="2"/>
      <scheme val="minor"/>
    </font>
    <font>
      <b/>
      <sz val="11"/>
      <color theme="1"/>
      <name val="Calibri"/>
      <family val="2"/>
      <scheme val="minor"/>
    </font>
    <font>
      <b/>
      <sz val="14"/>
      <color theme="1"/>
      <name val="Calibri"/>
      <family val="2"/>
      <scheme val="minor"/>
    </font>
    <font>
      <b/>
      <sz val="7"/>
      <color theme="1"/>
      <name val="Times New Roman"/>
      <family val="1"/>
    </font>
    <font>
      <b/>
      <sz val="11"/>
      <color rgb="FF000000"/>
      <name val="Calibri"/>
      <family val="2"/>
      <scheme val="minor"/>
    </font>
    <font>
      <sz val="11"/>
      <color rgb="FF000000"/>
      <name val="Calibri"/>
      <family val="2"/>
      <scheme val="minor"/>
    </font>
    <font>
      <sz val="7"/>
      <color theme="1"/>
      <name val="Times New Roman"/>
      <family val="1"/>
    </font>
    <font>
      <u/>
      <sz val="11"/>
      <color rgb="FF000000"/>
      <name val="Calibri"/>
      <family val="2"/>
      <scheme val="minor"/>
    </font>
    <font>
      <sz val="7"/>
      <color rgb="FF000000"/>
      <name val="Times New Roman"/>
      <family val="1"/>
    </font>
    <font>
      <b/>
      <i/>
      <sz val="11.5"/>
      <color theme="1"/>
      <name val="Calibri"/>
      <family val="2"/>
      <scheme val="minor"/>
    </font>
    <font>
      <i/>
      <sz val="11.5"/>
      <color rgb="FF4F81BC"/>
      <name val="Cambria"/>
      <family val="1"/>
    </font>
    <font>
      <b/>
      <i/>
      <sz val="11.5"/>
      <name val="Calibri"/>
      <family val="2"/>
    </font>
    <font>
      <sz val="12"/>
      <color rgb="FF000000"/>
      <name val="Calibri"/>
      <family val="2"/>
    </font>
    <font>
      <sz val="11"/>
      <color rgb="FF000000"/>
      <name val="Calibri"/>
      <family val="2"/>
    </font>
    <font>
      <b/>
      <u/>
      <sz val="11"/>
      <color rgb="FF000000"/>
      <name val="Calibri"/>
      <family val="2"/>
      <scheme val="minor"/>
    </font>
    <font>
      <b/>
      <u/>
      <sz val="11"/>
      <color rgb="FFFF0000"/>
      <name val="Calibri"/>
      <family val="2"/>
      <scheme val="minor"/>
    </font>
    <font>
      <i/>
      <sz val="11"/>
      <color rgb="FF000000"/>
      <name val="Calibri"/>
      <family val="2"/>
      <scheme val="minor"/>
    </font>
    <font>
      <b/>
      <i/>
      <sz val="11"/>
      <color rgb="FF000000"/>
      <name val="Calibri"/>
      <family val="2"/>
      <scheme val="minor"/>
    </font>
    <font>
      <u/>
      <sz val="11"/>
      <color theme="1"/>
      <name val="Calibri"/>
      <family val="2"/>
      <scheme val="minor"/>
    </font>
    <font>
      <u/>
      <sz val="11"/>
      <color theme="10"/>
      <name val="Calibri"/>
      <family val="2"/>
      <scheme val="minor"/>
    </font>
    <font>
      <u/>
      <sz val="10"/>
      <color theme="1"/>
      <name val="Calibri"/>
      <family val="2"/>
      <scheme val="minor"/>
    </font>
    <font>
      <i/>
      <u/>
      <sz val="10"/>
      <color theme="1"/>
      <name val="Calibri"/>
      <family val="2"/>
      <scheme val="minor"/>
    </font>
    <font>
      <i/>
      <u/>
      <sz val="9"/>
      <color theme="1"/>
      <name val="Calibri"/>
      <family val="2"/>
      <scheme val="minor"/>
    </font>
    <font>
      <b/>
      <u/>
      <sz val="9"/>
      <color theme="1"/>
      <name val="Calibri"/>
      <family val="2"/>
      <scheme val="minor"/>
    </font>
    <font>
      <sz val="8"/>
      <color rgb="FFFF0000"/>
      <name val="Calibri"/>
      <family val="2"/>
      <scheme val="minor"/>
    </font>
    <font>
      <i/>
      <sz val="9"/>
      <color theme="1"/>
      <name val="Calibri"/>
      <family val="2"/>
      <scheme val="minor"/>
    </font>
    <font>
      <sz val="9"/>
      <color rgb="FFFF0000"/>
      <name val="Calibri"/>
      <family val="2"/>
      <scheme val="minor"/>
    </font>
    <font>
      <b/>
      <i/>
      <sz val="8"/>
      <color theme="1"/>
      <name val="Calibri"/>
      <family val="2"/>
      <scheme val="minor"/>
    </font>
    <font>
      <b/>
      <sz val="11"/>
      <color rgb="FF000000"/>
      <name val="Calibri"/>
      <family val="2"/>
    </font>
    <font>
      <b/>
      <u/>
      <sz val="10"/>
      <name val="Calibri"/>
      <family val="2"/>
      <scheme val="minor"/>
    </font>
    <font>
      <sz val="10"/>
      <color theme="0" tint="-0.34998626667073579"/>
      <name val="Calibri"/>
      <family val="2"/>
      <scheme val="minor"/>
    </font>
    <font>
      <b/>
      <u/>
      <sz val="10"/>
      <color theme="0" tint="-0.34998626667073579"/>
      <name val="Calibri"/>
      <family val="2"/>
      <scheme val="minor"/>
    </font>
    <font>
      <b/>
      <sz val="9"/>
      <name val="Arial"/>
      <family val="2"/>
    </font>
    <font>
      <sz val="9"/>
      <name val="Arial"/>
      <family val="2"/>
    </font>
    <font>
      <sz val="9"/>
      <color theme="1"/>
      <name val="Calibri"/>
      <family val="2"/>
      <scheme val="minor"/>
    </font>
    <font>
      <b/>
      <sz val="9"/>
      <color rgb="FF0070C0"/>
      <name val="Arial"/>
      <family val="2"/>
    </font>
    <font>
      <i/>
      <sz val="9"/>
      <name val="Arial"/>
      <family val="2"/>
    </font>
    <font>
      <sz val="9"/>
      <color theme="1"/>
      <name val="Arial"/>
      <family val="2"/>
    </font>
    <font>
      <b/>
      <sz val="9"/>
      <color theme="1"/>
      <name val="Arial"/>
      <family val="2"/>
    </font>
    <font>
      <sz val="1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C0C0C0"/>
        <bgColor rgb="FFC0C0C0"/>
      </patternFill>
    </fill>
    <fill>
      <patternFill patternType="solid">
        <fgColor theme="0" tint="-0.3499862666707357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FFFF00"/>
        <bgColor indexed="64"/>
      </patternFill>
    </fill>
  </fills>
  <borders count="33">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0" fontId="24" fillId="0" borderId="0" applyNumberFormat="0" applyFill="0" applyBorder="0" applyAlignment="0" applyProtection="0"/>
  </cellStyleXfs>
  <cellXfs count="221">
    <xf numFmtId="0" fontId="0" fillId="0" borderId="0" xfId="0"/>
    <xf numFmtId="0" fontId="2" fillId="0" borderId="0" xfId="0" applyFont="1"/>
    <xf numFmtId="0" fontId="0" fillId="0" borderId="0" xfId="0" pivotButton="1"/>
    <xf numFmtId="0" fontId="0" fillId="0" borderId="0" xfId="0" applyAlignment="1">
      <alignment horizontal="left"/>
    </xf>
    <xf numFmtId="0" fontId="0" fillId="0" borderId="0" xfId="0" applyAlignment="1">
      <alignment wrapText="1"/>
    </xf>
    <xf numFmtId="0" fontId="0" fillId="0" borderId="0" xfId="0" applyAlignment="1">
      <alignment horizontal="center" wrapText="1"/>
    </xf>
    <xf numFmtId="0" fontId="0" fillId="0" borderId="0" xfId="0" applyNumberFormat="1" applyAlignment="1">
      <alignment wrapText="1"/>
    </xf>
    <xf numFmtId="0" fontId="2" fillId="0" borderId="0" xfId="0" applyFont="1" applyAlignment="1">
      <alignment horizontal="center"/>
    </xf>
    <xf numFmtId="14" fontId="2" fillId="0" borderId="0" xfId="0" applyNumberFormat="1" applyFont="1" applyAlignment="1">
      <alignment horizontal="center"/>
    </xf>
    <xf numFmtId="0" fontId="0" fillId="0" borderId="0" xfId="0" applyAlignment="1">
      <alignment horizontal="center"/>
    </xf>
    <xf numFmtId="14" fontId="0" fillId="0" borderId="0" xfId="0" applyNumberFormat="1" applyAlignment="1">
      <alignment horizontal="center"/>
    </xf>
    <xf numFmtId="0" fontId="5" fillId="0" borderId="0" xfId="0" applyNumberFormat="1" applyFont="1" applyAlignment="1">
      <alignment horizontal="center"/>
    </xf>
    <xf numFmtId="0" fontId="5" fillId="0" borderId="0" xfId="0" applyFont="1" applyAlignment="1">
      <alignment horizontal="center"/>
    </xf>
    <xf numFmtId="0" fontId="5" fillId="0" borderId="0" xfId="0" applyFont="1"/>
    <xf numFmtId="0" fontId="19" fillId="0" borderId="0" xfId="0" applyFont="1" applyAlignment="1">
      <alignment vertical="center"/>
    </xf>
    <xf numFmtId="0" fontId="0" fillId="0" borderId="0" xfId="0" applyAlignment="1">
      <alignment vertical="center" wrapText="1"/>
    </xf>
    <xf numFmtId="0" fontId="6"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0" fillId="0" borderId="0" xfId="0" applyAlignment="1">
      <alignment horizontal="left" vertical="center" wrapText="1"/>
    </xf>
    <xf numFmtId="0" fontId="14" fillId="0" borderId="0" xfId="0" applyFont="1" applyAlignment="1">
      <alignment horizontal="left" vertical="center"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12" fillId="0" borderId="0" xfId="0" applyFont="1" applyAlignment="1">
      <alignment horizontal="left" vertical="center" wrapText="1"/>
    </xf>
    <xf numFmtId="0" fontId="23" fillId="0" borderId="0" xfId="0" applyFont="1" applyAlignment="1">
      <alignment horizontal="left" vertical="center" wrapText="1"/>
    </xf>
    <xf numFmtId="0" fontId="6" fillId="0" borderId="0" xfId="0" applyFont="1" applyAlignment="1">
      <alignment vertical="center" wrapText="1"/>
    </xf>
    <xf numFmtId="0" fontId="24" fillId="0" borderId="0" xfId="1" applyAlignment="1">
      <alignment horizontal="left" vertical="center" wrapText="1"/>
    </xf>
    <xf numFmtId="0" fontId="7" fillId="0" borderId="0" xfId="0" applyFont="1" applyAlignment="1">
      <alignment horizontal="center" vertical="center" wrapText="1"/>
    </xf>
    <xf numFmtId="0" fontId="10" fillId="0" borderId="0" xfId="0" applyFont="1" applyAlignment="1">
      <alignment horizontal="left" vertical="center" indent="3"/>
    </xf>
    <xf numFmtId="0" fontId="10" fillId="0" borderId="0" xfId="0" applyFont="1" applyAlignment="1">
      <alignment horizontal="left" vertical="center" indent="7"/>
    </xf>
    <xf numFmtId="0" fontId="10" fillId="0" borderId="0" xfId="0" applyFont="1" applyAlignment="1">
      <alignment horizontal="left" vertical="center" indent="9"/>
    </xf>
    <xf numFmtId="0" fontId="0" fillId="0" borderId="0" xfId="0" applyFont="1" applyAlignment="1">
      <alignment horizontal="left" vertical="center" indent="2"/>
    </xf>
    <xf numFmtId="0" fontId="0" fillId="0" borderId="0" xfId="0" applyAlignment="1">
      <alignment horizontal="left" vertical="center" wrapText="1" indent="5"/>
    </xf>
    <xf numFmtId="0" fontId="10" fillId="0" borderId="0" xfId="0" applyFont="1" applyAlignment="1">
      <alignment horizontal="left" vertical="center" wrapText="1" indent="5"/>
    </xf>
    <xf numFmtId="0" fontId="10" fillId="0" borderId="0" xfId="0" applyFont="1" applyAlignment="1">
      <alignment horizontal="left" vertical="center" wrapText="1" indent="6"/>
    </xf>
    <xf numFmtId="0" fontId="24" fillId="0" borderId="0" xfId="1" applyAlignment="1">
      <alignment horizontal="center"/>
    </xf>
    <xf numFmtId="0" fontId="33" fillId="4" borderId="26" xfId="0" applyFont="1" applyFill="1" applyBorder="1" applyAlignment="1" applyProtection="1">
      <alignment horizontal="center" vertical="center"/>
    </xf>
    <xf numFmtId="0" fontId="33" fillId="4" borderId="27" xfId="0" applyFont="1" applyFill="1" applyBorder="1" applyAlignment="1" applyProtection="1">
      <alignment horizontal="center" vertical="center"/>
    </xf>
    <xf numFmtId="0" fontId="18" fillId="0" borderId="0" xfId="0" applyFont="1" applyFill="1" applyBorder="1" applyAlignment="1" applyProtection="1">
      <alignment vertical="center" wrapText="1"/>
    </xf>
    <xf numFmtId="2" fontId="0" fillId="0" borderId="0" xfId="0" applyNumberFormat="1"/>
    <xf numFmtId="0" fontId="1" fillId="2" borderId="15"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14" fontId="1" fillId="2" borderId="4" xfId="0" applyNumberFormat="1" applyFont="1" applyFill="1" applyBorder="1" applyAlignment="1" applyProtection="1">
      <alignment horizontal="center"/>
      <protection locked="0"/>
    </xf>
    <xf numFmtId="0" fontId="1" fillId="2" borderId="4" xfId="0" applyFont="1" applyFill="1" applyBorder="1" applyAlignment="1" applyProtection="1">
      <alignment horizontal="left"/>
      <protection locked="0"/>
    </xf>
    <xf numFmtId="164" fontId="1" fillId="2" borderId="4" xfId="0" applyNumberFormat="1"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0" borderId="15" xfId="0" applyFont="1" applyBorder="1" applyAlignment="1" applyProtection="1">
      <alignment horizontal="left"/>
      <protection locked="0"/>
    </xf>
    <xf numFmtId="0" fontId="1" fillId="0" borderId="4" xfId="0" applyFont="1" applyBorder="1" applyAlignment="1" applyProtection="1">
      <alignment horizontal="center"/>
      <protection locked="0"/>
    </xf>
    <xf numFmtId="14" fontId="1" fillId="0" borderId="4" xfId="0" applyNumberFormat="1" applyFont="1" applyBorder="1" applyAlignment="1" applyProtection="1">
      <alignment horizontal="center"/>
      <protection locked="0"/>
    </xf>
    <xf numFmtId="0" fontId="1" fillId="0" borderId="4"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1" fillId="3" borderId="15" xfId="0" applyFont="1" applyFill="1" applyBorder="1" applyAlignment="1" applyProtection="1">
      <alignment horizontal="center"/>
      <protection locked="0"/>
    </xf>
    <xf numFmtId="165" fontId="1" fillId="2" borderId="4" xfId="0" applyNumberFormat="1" applyFont="1" applyFill="1" applyBorder="1" applyAlignment="1" applyProtection="1">
      <alignment horizontal="center"/>
      <protection locked="0"/>
    </xf>
    <xf numFmtId="0" fontId="1" fillId="0" borderId="18" xfId="0" applyFont="1" applyBorder="1" applyAlignment="1" applyProtection="1">
      <alignment horizontal="left"/>
      <protection locked="0"/>
    </xf>
    <xf numFmtId="0" fontId="1" fillId="0" borderId="0" xfId="0" applyFont="1" applyBorder="1" applyAlignment="1" applyProtection="1">
      <alignment horizontal="center"/>
      <protection locked="0"/>
    </xf>
    <xf numFmtId="0" fontId="1" fillId="0" borderId="0" xfId="0" applyFont="1" applyAlignment="1" applyProtection="1">
      <alignment horizontal="center"/>
      <protection locked="0"/>
    </xf>
    <xf numFmtId="0" fontId="3" fillId="2" borderId="5"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49" fontId="3" fillId="2" borderId="6" xfId="0" applyNumberFormat="1" applyFont="1" applyFill="1" applyBorder="1" applyAlignment="1" applyProtection="1">
      <alignment horizontal="center"/>
      <protection locked="0"/>
    </xf>
    <xf numFmtId="0" fontId="3" fillId="2" borderId="6" xfId="0" applyNumberFormat="1"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6" xfId="0" applyFont="1" applyBorder="1" applyAlignment="1" applyProtection="1">
      <alignment horizontal="center"/>
      <protection locked="0"/>
    </xf>
    <xf numFmtId="49" fontId="3" fillId="0" borderId="6" xfId="0" applyNumberFormat="1"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3" borderId="13" xfId="0" applyFont="1" applyFill="1" applyBorder="1" applyAlignment="1" applyProtection="1">
      <alignment horizontal="center"/>
      <protection locked="0"/>
    </xf>
    <xf numFmtId="0" fontId="3" fillId="0" borderId="11" xfId="0" applyFont="1" applyBorder="1" applyAlignment="1" applyProtection="1">
      <alignment horizontal="left"/>
      <protection locked="0"/>
    </xf>
    <xf numFmtId="0" fontId="3" fillId="0" borderId="0" xfId="0" applyFont="1" applyBorder="1" applyAlignment="1" applyProtection="1">
      <alignment horizontal="center"/>
      <protection locked="0"/>
    </xf>
    <xf numFmtId="0" fontId="3" fillId="0" borderId="0" xfId="0" applyFont="1" applyAlignment="1" applyProtection="1">
      <alignment horizontal="center"/>
      <protection locked="0"/>
    </xf>
    <xf numFmtId="0" fontId="4" fillId="2" borderId="9" xfId="0" applyFont="1" applyFill="1" applyBorder="1" applyAlignment="1" applyProtection="1">
      <alignment horizontal="center" wrapText="1"/>
      <protection locked="0"/>
    </xf>
    <xf numFmtId="14" fontId="4" fillId="2" borderId="9" xfId="0" applyNumberFormat="1" applyFont="1" applyFill="1" applyBorder="1" applyAlignment="1" applyProtection="1">
      <alignment horizontal="center" wrapText="1"/>
      <protection locked="0"/>
    </xf>
    <xf numFmtId="0" fontId="4" fillId="2" borderId="9" xfId="0" applyFont="1" applyFill="1" applyBorder="1" applyAlignment="1" applyProtection="1">
      <alignment horizontal="left" wrapText="1"/>
      <protection locked="0"/>
    </xf>
    <xf numFmtId="0" fontId="4" fillId="2" borderId="9" xfId="0" applyNumberFormat="1" applyFont="1" applyFill="1" applyBorder="1" applyAlignment="1" applyProtection="1">
      <alignment horizontal="center" wrapText="1"/>
      <protection locked="0"/>
    </xf>
    <xf numFmtId="0" fontId="4" fillId="2" borderId="10" xfId="0" applyFont="1" applyFill="1" applyBorder="1" applyAlignment="1" applyProtection="1">
      <alignment horizontal="center" wrapText="1"/>
      <protection locked="0"/>
    </xf>
    <xf numFmtId="0" fontId="4" fillId="0" borderId="14" xfId="0" applyFont="1" applyBorder="1" applyAlignment="1" applyProtection="1">
      <alignment horizontal="center" wrapText="1"/>
      <protection locked="0"/>
    </xf>
    <xf numFmtId="0" fontId="4" fillId="0" borderId="9" xfId="0" applyFont="1" applyBorder="1" applyAlignment="1" applyProtection="1">
      <alignment horizontal="center" wrapText="1"/>
      <protection locked="0"/>
    </xf>
    <xf numFmtId="14" fontId="4" fillId="0" borderId="9" xfId="0" applyNumberFormat="1" applyFont="1" applyBorder="1" applyAlignment="1" applyProtection="1">
      <alignment horizontal="center" wrapText="1"/>
      <protection locked="0"/>
    </xf>
    <xf numFmtId="0" fontId="4" fillId="0" borderId="9" xfId="0" applyFont="1" applyBorder="1" applyAlignment="1" applyProtection="1">
      <alignment horizontal="left" wrapText="1"/>
      <protection locked="0"/>
    </xf>
    <xf numFmtId="0" fontId="4" fillId="3" borderId="14" xfId="0" applyFont="1" applyFill="1" applyBorder="1" applyAlignment="1" applyProtection="1">
      <alignment horizontal="center" wrapText="1"/>
      <protection locked="0"/>
    </xf>
    <xf numFmtId="165" fontId="4" fillId="2" borderId="9" xfId="0" applyNumberFormat="1" applyFont="1" applyFill="1" applyBorder="1" applyAlignment="1" applyProtection="1">
      <alignment horizontal="center" wrapText="1"/>
      <protection locked="0"/>
    </xf>
    <xf numFmtId="0" fontId="4" fillId="0" borderId="12" xfId="0" applyFont="1" applyBorder="1" applyAlignment="1" applyProtection="1">
      <alignment horizontal="left" wrapText="1"/>
      <protection locked="0"/>
    </xf>
    <xf numFmtId="0" fontId="4" fillId="0" borderId="0" xfId="0"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0" fontId="1" fillId="3" borderId="3"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165" fontId="1" fillId="2" borderId="2" xfId="0" applyNumberFormat="1" applyFont="1" applyFill="1" applyBorder="1" applyAlignment="1" applyProtection="1">
      <alignment horizontal="center"/>
      <protection locked="0"/>
    </xf>
    <xf numFmtId="0" fontId="1" fillId="2" borderId="2" xfId="0" applyFont="1" applyFill="1" applyBorder="1" applyAlignment="1" applyProtection="1">
      <alignment horizontal="left"/>
      <protection locked="0"/>
    </xf>
    <xf numFmtId="164" fontId="1" fillId="2" borderId="2" xfId="0" applyNumberFormat="1"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0" borderId="19" xfId="0" applyFont="1" applyBorder="1" applyAlignment="1" applyProtection="1">
      <alignment horizontal="left"/>
      <protection locked="0"/>
    </xf>
    <xf numFmtId="14" fontId="1" fillId="2" borderId="2" xfId="0" applyNumberFormat="1" applyFont="1" applyFill="1" applyBorder="1" applyAlignment="1" applyProtection="1">
      <alignment horizontal="center"/>
      <protection locked="0"/>
    </xf>
    <xf numFmtId="0" fontId="1" fillId="0" borderId="3" xfId="0" applyFont="1" applyBorder="1" applyAlignment="1" applyProtection="1">
      <alignment horizontal="left"/>
      <protection locked="0"/>
    </xf>
    <xf numFmtId="0" fontId="1" fillId="0" borderId="2" xfId="0" applyFont="1" applyBorder="1" applyAlignment="1" applyProtection="1">
      <alignment horizontal="center"/>
      <protection locked="0"/>
    </xf>
    <xf numFmtId="14" fontId="1" fillId="0" borderId="2" xfId="0" applyNumberFormat="1" applyFont="1" applyBorder="1" applyAlignment="1" applyProtection="1">
      <alignment horizontal="center"/>
      <protection locked="0"/>
    </xf>
    <xf numFmtId="0" fontId="1" fillId="0" borderId="2" xfId="0" applyFont="1" applyBorder="1" applyAlignment="1" applyProtection="1">
      <alignment horizontal="left"/>
      <protection locked="0"/>
    </xf>
    <xf numFmtId="0" fontId="1" fillId="0" borderId="23" xfId="0" applyFont="1" applyBorder="1" applyAlignment="1" applyProtection="1">
      <alignment horizontal="left"/>
      <protection locked="0"/>
    </xf>
    <xf numFmtId="0" fontId="35" fillId="5" borderId="4" xfId="0" applyFont="1" applyFill="1" applyBorder="1" applyAlignment="1" applyProtection="1">
      <alignment horizontal="center"/>
    </xf>
    <xf numFmtId="0" fontId="35" fillId="5" borderId="2" xfId="0" applyFont="1" applyFill="1" applyBorder="1" applyAlignment="1" applyProtection="1">
      <alignment horizontal="center"/>
    </xf>
    <xf numFmtId="0" fontId="35" fillId="5" borderId="7" xfId="0" applyFont="1" applyFill="1" applyBorder="1" applyAlignment="1" applyProtection="1">
      <alignment horizontal="center"/>
    </xf>
    <xf numFmtId="0" fontId="35" fillId="5" borderId="17" xfId="0" applyFont="1" applyFill="1" applyBorder="1" applyAlignment="1" applyProtection="1">
      <alignment horizontal="center"/>
    </xf>
    <xf numFmtId="0" fontId="35" fillId="5" borderId="32" xfId="0" applyFont="1" applyFill="1" applyBorder="1" applyAlignment="1" applyProtection="1">
      <alignment horizontal="left"/>
    </xf>
    <xf numFmtId="0" fontId="35" fillId="0" borderId="4" xfId="0" applyFont="1" applyFill="1" applyBorder="1" applyAlignment="1" applyProtection="1">
      <alignment horizontal="center"/>
    </xf>
    <xf numFmtId="0" fontId="35" fillId="0" borderId="6" xfId="0" applyFont="1" applyFill="1" applyBorder="1" applyAlignment="1" applyProtection="1">
      <alignment horizontal="center"/>
      <protection locked="0"/>
    </xf>
    <xf numFmtId="0" fontId="35" fillId="0" borderId="0" xfId="0" applyFont="1" applyFill="1" applyBorder="1" applyAlignment="1" applyProtection="1">
      <alignment horizontal="left"/>
    </xf>
    <xf numFmtId="0" fontId="35" fillId="0" borderId="31" xfId="0" applyFont="1" applyFill="1" applyBorder="1" applyAlignment="1" applyProtection="1">
      <alignment horizontal="center"/>
    </xf>
    <xf numFmtId="0" fontId="3" fillId="6" borderId="5" xfId="0" applyFont="1" applyFill="1" applyBorder="1" applyAlignment="1" applyProtection="1">
      <alignment horizontal="center"/>
      <protection locked="0"/>
    </xf>
    <xf numFmtId="0" fontId="3" fillId="6" borderId="6" xfId="0" applyFont="1" applyFill="1" applyBorder="1" applyAlignment="1" applyProtection="1">
      <alignment horizontal="center"/>
      <protection locked="0"/>
    </xf>
    <xf numFmtId="0" fontId="3" fillId="6" borderId="7" xfId="0" applyFont="1" applyFill="1" applyBorder="1" applyAlignment="1" applyProtection="1">
      <alignment horizontal="center"/>
      <protection locked="0"/>
    </xf>
    <xf numFmtId="0" fontId="4" fillId="6" borderId="8" xfId="0" applyFont="1" applyFill="1" applyBorder="1" applyAlignment="1" applyProtection="1">
      <alignment horizontal="center" wrapText="1"/>
      <protection locked="0"/>
    </xf>
    <xf numFmtId="0" fontId="4" fillId="6" borderId="9" xfId="0" applyFont="1" applyFill="1" applyBorder="1" applyAlignment="1" applyProtection="1">
      <alignment horizontal="center" wrapText="1"/>
      <protection locked="0"/>
    </xf>
    <xf numFmtId="0" fontId="4" fillId="6" borderId="10" xfId="0" applyFont="1" applyFill="1" applyBorder="1" applyAlignment="1" applyProtection="1">
      <alignment horizontal="center" wrapText="1"/>
      <protection locked="0"/>
    </xf>
    <xf numFmtId="0" fontId="1" fillId="6" borderId="5" xfId="0" applyFont="1" applyFill="1" applyBorder="1" applyAlignment="1" applyProtection="1">
      <alignment horizontal="center"/>
      <protection locked="0"/>
    </xf>
    <xf numFmtId="0" fontId="1" fillId="6" borderId="4" xfId="0" applyFont="1" applyFill="1" applyBorder="1" applyAlignment="1" applyProtection="1">
      <alignment horizontal="left"/>
      <protection locked="0"/>
    </xf>
    <xf numFmtId="0" fontId="1" fillId="6" borderId="16" xfId="0" applyFont="1" applyFill="1" applyBorder="1" applyAlignment="1" applyProtection="1">
      <alignment horizontal="center"/>
      <protection locked="0"/>
    </xf>
    <xf numFmtId="0" fontId="1" fillId="6" borderId="24" xfId="0" applyFont="1" applyFill="1" applyBorder="1" applyAlignment="1" applyProtection="1">
      <alignment horizontal="center"/>
      <protection locked="0"/>
    </xf>
    <xf numFmtId="0" fontId="1" fillId="6" borderId="25" xfId="0" applyFont="1" applyFill="1" applyBorder="1" applyAlignment="1" applyProtection="1">
      <alignment horizontal="center"/>
      <protection locked="0"/>
    </xf>
    <xf numFmtId="0" fontId="1" fillId="6" borderId="2" xfId="0" applyFont="1" applyFill="1" applyBorder="1" applyAlignment="1" applyProtection="1">
      <alignment horizontal="left"/>
      <protection locked="0"/>
    </xf>
    <xf numFmtId="0" fontId="1" fillId="6" borderId="17"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6" xfId="0" applyFont="1" applyFill="1" applyBorder="1" applyAlignment="1" applyProtection="1">
      <alignment horizontal="center"/>
      <protection locked="0"/>
    </xf>
    <xf numFmtId="0" fontId="3" fillId="7" borderId="7" xfId="0" applyFont="1" applyFill="1" applyBorder="1" applyAlignment="1" applyProtection="1">
      <alignment horizontal="center"/>
      <protection locked="0"/>
    </xf>
    <xf numFmtId="0" fontId="4" fillId="7" borderId="8" xfId="0" applyFont="1" applyFill="1" applyBorder="1" applyAlignment="1" applyProtection="1">
      <alignment horizontal="center" wrapText="1"/>
      <protection locked="0"/>
    </xf>
    <xf numFmtId="0" fontId="4" fillId="7" borderId="9" xfId="0" applyFont="1" applyFill="1" applyBorder="1" applyAlignment="1" applyProtection="1">
      <alignment horizontal="center" wrapText="1"/>
      <protection locked="0"/>
    </xf>
    <xf numFmtId="0" fontId="4" fillId="7" borderId="10" xfId="0" applyFont="1" applyFill="1" applyBorder="1" applyAlignment="1" applyProtection="1">
      <alignment horizontal="center" wrapText="1"/>
      <protection locked="0"/>
    </xf>
    <xf numFmtId="0" fontId="1" fillId="7" borderId="24" xfId="0" applyFont="1" applyFill="1" applyBorder="1" applyAlignment="1" applyProtection="1">
      <alignment horizontal="center"/>
      <protection locked="0"/>
    </xf>
    <xf numFmtId="0" fontId="1" fillId="7" borderId="4" xfId="0" applyFont="1" applyFill="1" applyBorder="1" applyAlignment="1" applyProtection="1">
      <alignment horizontal="center"/>
      <protection locked="0"/>
    </xf>
    <xf numFmtId="0" fontId="1" fillId="7" borderId="16" xfId="0" applyFont="1" applyFill="1" applyBorder="1" applyAlignment="1" applyProtection="1">
      <alignment horizontal="center"/>
      <protection locked="0"/>
    </xf>
    <xf numFmtId="0" fontId="1" fillId="7" borderId="25" xfId="0" applyFont="1" applyFill="1" applyBorder="1" applyAlignment="1" applyProtection="1">
      <alignment horizontal="center"/>
      <protection locked="0"/>
    </xf>
    <xf numFmtId="0" fontId="1" fillId="7" borderId="2" xfId="0" applyFont="1" applyFill="1" applyBorder="1" applyAlignment="1" applyProtection="1">
      <alignment horizontal="center"/>
      <protection locked="0"/>
    </xf>
    <xf numFmtId="0" fontId="1" fillId="7" borderId="17"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6" xfId="0" applyFont="1" applyFill="1" applyBorder="1" applyAlignment="1" applyProtection="1">
      <alignment horizontal="center"/>
      <protection locked="0"/>
    </xf>
    <xf numFmtId="0" fontId="3" fillId="8" borderId="7" xfId="0" applyFont="1" applyFill="1" applyBorder="1" applyAlignment="1" applyProtection="1">
      <alignment horizontal="center"/>
      <protection locked="0"/>
    </xf>
    <xf numFmtId="0" fontId="4" fillId="8" borderId="8" xfId="0" applyFont="1" applyFill="1" applyBorder="1" applyAlignment="1" applyProtection="1">
      <alignment horizontal="center" wrapText="1"/>
      <protection locked="0"/>
    </xf>
    <xf numFmtId="0" fontId="4" fillId="8" borderId="9" xfId="0" applyFont="1" applyFill="1" applyBorder="1" applyAlignment="1" applyProtection="1">
      <alignment horizontal="center" wrapText="1"/>
      <protection locked="0"/>
    </xf>
    <xf numFmtId="0" fontId="4" fillId="8" borderId="10" xfId="0" applyFont="1" applyFill="1" applyBorder="1" applyAlignment="1" applyProtection="1">
      <alignment horizontal="center" wrapText="1"/>
      <protection locked="0"/>
    </xf>
    <xf numFmtId="0" fontId="1" fillId="8" borderId="24" xfId="0" applyFont="1" applyFill="1" applyBorder="1" applyAlignment="1" applyProtection="1">
      <alignment horizontal="center"/>
      <protection locked="0"/>
    </xf>
    <xf numFmtId="0" fontId="1" fillId="8" borderId="4" xfId="0" applyFont="1" applyFill="1" applyBorder="1" applyAlignment="1" applyProtection="1">
      <alignment horizontal="center"/>
      <protection locked="0"/>
    </xf>
    <xf numFmtId="0" fontId="1" fillId="8" borderId="16" xfId="0" applyFont="1" applyFill="1" applyBorder="1" applyAlignment="1" applyProtection="1">
      <alignment horizontal="center"/>
      <protection locked="0"/>
    </xf>
    <xf numFmtId="0" fontId="1" fillId="8" borderId="25" xfId="0" applyFont="1" applyFill="1" applyBorder="1" applyAlignment="1" applyProtection="1">
      <alignment horizontal="center"/>
      <protection locked="0"/>
    </xf>
    <xf numFmtId="0" fontId="1" fillId="8" borderId="2" xfId="0" applyFont="1" applyFill="1" applyBorder="1" applyAlignment="1" applyProtection="1">
      <alignment horizontal="center"/>
      <protection locked="0"/>
    </xf>
    <xf numFmtId="0" fontId="1" fillId="8" borderId="17" xfId="0" applyFont="1" applyFill="1" applyBorder="1" applyAlignment="1" applyProtection="1">
      <alignment horizontal="center"/>
      <protection locked="0"/>
    </xf>
    <xf numFmtId="0" fontId="3" fillId="9" borderId="5" xfId="0" applyFont="1" applyFill="1" applyBorder="1" applyAlignment="1" applyProtection="1">
      <alignment horizontal="center"/>
      <protection locked="0"/>
    </xf>
    <xf numFmtId="0" fontId="3" fillId="9" borderId="6" xfId="0" applyFont="1" applyFill="1" applyBorder="1" applyAlignment="1" applyProtection="1">
      <alignment horizontal="center"/>
      <protection locked="0"/>
    </xf>
    <xf numFmtId="0" fontId="3" fillId="9" borderId="7" xfId="0" applyFont="1" applyFill="1" applyBorder="1" applyAlignment="1" applyProtection="1">
      <alignment horizontal="center"/>
      <protection locked="0"/>
    </xf>
    <xf numFmtId="0" fontId="4" fillId="9" borderId="8" xfId="0" applyFont="1" applyFill="1" applyBorder="1" applyAlignment="1" applyProtection="1">
      <alignment horizontal="center" wrapText="1"/>
      <protection locked="0"/>
    </xf>
    <xf numFmtId="0" fontId="4" fillId="9" borderId="9" xfId="0" applyFont="1" applyFill="1" applyBorder="1" applyAlignment="1" applyProtection="1">
      <alignment horizontal="center" wrapText="1"/>
      <protection locked="0"/>
    </xf>
    <xf numFmtId="0" fontId="4" fillId="9" borderId="10" xfId="0" applyFont="1" applyFill="1" applyBorder="1" applyAlignment="1" applyProtection="1">
      <alignment horizontal="center" wrapText="1"/>
      <protection locked="0"/>
    </xf>
    <xf numFmtId="0" fontId="1" fillId="9" borderId="24" xfId="0" applyFont="1" applyFill="1" applyBorder="1" applyAlignment="1" applyProtection="1">
      <alignment horizontal="center"/>
      <protection locked="0"/>
    </xf>
    <xf numFmtId="0" fontId="1" fillId="9" borderId="4" xfId="0" applyFont="1" applyFill="1" applyBorder="1" applyAlignment="1" applyProtection="1">
      <alignment horizontal="center"/>
      <protection locked="0"/>
    </xf>
    <xf numFmtId="0" fontId="1" fillId="9" borderId="16" xfId="0" applyFont="1" applyFill="1" applyBorder="1" applyAlignment="1" applyProtection="1">
      <alignment horizontal="center"/>
      <protection locked="0"/>
    </xf>
    <xf numFmtId="0" fontId="1" fillId="9" borderId="25" xfId="0" applyFont="1" applyFill="1" applyBorder="1" applyAlignment="1" applyProtection="1">
      <alignment horizontal="center"/>
      <protection locked="0"/>
    </xf>
    <xf numFmtId="0" fontId="1" fillId="9" borderId="2" xfId="0" applyFont="1" applyFill="1" applyBorder="1" applyAlignment="1" applyProtection="1">
      <alignment horizontal="center"/>
      <protection locked="0"/>
    </xf>
    <xf numFmtId="0" fontId="1" fillId="9" borderId="17" xfId="0" applyFont="1" applyFill="1" applyBorder="1" applyAlignment="1" applyProtection="1">
      <alignment horizontal="center"/>
      <protection locked="0"/>
    </xf>
    <xf numFmtId="0" fontId="3" fillId="10" borderId="5" xfId="0" applyFont="1" applyFill="1" applyBorder="1" applyAlignment="1" applyProtection="1">
      <alignment horizontal="center"/>
      <protection locked="0"/>
    </xf>
    <xf numFmtId="0" fontId="3" fillId="10" borderId="6" xfId="0" applyFont="1" applyFill="1" applyBorder="1" applyAlignment="1" applyProtection="1">
      <alignment horizontal="center"/>
      <protection locked="0"/>
    </xf>
    <xf numFmtId="0" fontId="3" fillId="10" borderId="7" xfId="0" applyFont="1" applyFill="1" applyBorder="1" applyAlignment="1" applyProtection="1">
      <alignment horizontal="center"/>
      <protection locked="0"/>
    </xf>
    <xf numFmtId="0" fontId="4" fillId="10" borderId="8" xfId="0" applyFont="1" applyFill="1" applyBorder="1" applyAlignment="1" applyProtection="1">
      <alignment horizontal="center" wrapText="1"/>
      <protection locked="0"/>
    </xf>
    <xf numFmtId="0" fontId="4" fillId="10" borderId="9" xfId="0" applyFont="1" applyFill="1" applyBorder="1" applyAlignment="1" applyProtection="1">
      <alignment horizontal="center" wrapText="1"/>
      <protection locked="0"/>
    </xf>
    <xf numFmtId="0" fontId="4" fillId="10" borderId="10" xfId="0" applyFont="1" applyFill="1" applyBorder="1" applyAlignment="1" applyProtection="1">
      <alignment horizontal="center" wrapText="1"/>
      <protection locked="0"/>
    </xf>
    <xf numFmtId="0" fontId="1" fillId="10" borderId="24" xfId="0" applyFont="1" applyFill="1" applyBorder="1" applyAlignment="1" applyProtection="1">
      <alignment horizontal="center"/>
      <protection locked="0"/>
    </xf>
    <xf numFmtId="0" fontId="1" fillId="10" borderId="4" xfId="0" applyFont="1" applyFill="1" applyBorder="1" applyAlignment="1" applyProtection="1">
      <alignment horizontal="center"/>
      <protection locked="0"/>
    </xf>
    <xf numFmtId="0" fontId="1" fillId="10" borderId="16" xfId="0" applyFont="1" applyFill="1" applyBorder="1" applyAlignment="1" applyProtection="1">
      <alignment horizontal="center"/>
      <protection locked="0"/>
    </xf>
    <xf numFmtId="0" fontId="1" fillId="10" borderId="25" xfId="0" applyFont="1" applyFill="1" applyBorder="1" applyAlignment="1" applyProtection="1">
      <alignment horizontal="center"/>
      <protection locked="0"/>
    </xf>
    <xf numFmtId="0" fontId="1" fillId="10" borderId="2" xfId="0" applyFont="1" applyFill="1" applyBorder="1" applyAlignment="1" applyProtection="1">
      <alignment horizontal="center"/>
      <protection locked="0"/>
    </xf>
    <xf numFmtId="0" fontId="1" fillId="10" borderId="17" xfId="0" applyFont="1" applyFill="1" applyBorder="1" applyAlignment="1" applyProtection="1">
      <alignment horizontal="center"/>
      <protection locked="0"/>
    </xf>
    <xf numFmtId="0" fontId="37" fillId="0" borderId="0" xfId="0" applyFont="1"/>
    <xf numFmtId="49" fontId="37" fillId="0" borderId="2" xfId="0" applyNumberFormat="1" applyFont="1" applyBorder="1" applyAlignment="1"/>
    <xf numFmtId="49" fontId="37" fillId="0" borderId="2" xfId="0" applyNumberFormat="1" applyFont="1" applyBorder="1" applyAlignment="1">
      <alignment wrapText="1"/>
    </xf>
    <xf numFmtId="0" fontId="37" fillId="0" borderId="2" xfId="0" applyFont="1" applyBorder="1" applyAlignment="1">
      <alignment wrapText="1"/>
    </xf>
    <xf numFmtId="0" fontId="37" fillId="0" borderId="2" xfId="0" applyFont="1" applyBorder="1"/>
    <xf numFmtId="0" fontId="38" fillId="0" borderId="0" xfId="0" applyFont="1"/>
    <xf numFmtId="49" fontId="38" fillId="0" borderId="2" xfId="0" applyNumberFormat="1" applyFont="1" applyBorder="1" applyAlignment="1"/>
    <xf numFmtId="0" fontId="38" fillId="0" borderId="2" xfId="0" applyFont="1" applyBorder="1" applyAlignment="1">
      <alignment wrapText="1"/>
    </xf>
    <xf numFmtId="0" fontId="39" fillId="0" borderId="2" xfId="0" applyFont="1" applyBorder="1" applyAlignment="1">
      <alignment wrapText="1"/>
    </xf>
    <xf numFmtId="0" fontId="39" fillId="0" borderId="2" xfId="0" applyFont="1" applyFill="1" applyBorder="1" applyAlignment="1">
      <alignment wrapText="1"/>
    </xf>
    <xf numFmtId="0" fontId="39" fillId="0" borderId="2" xfId="0" applyFont="1" applyBorder="1"/>
    <xf numFmtId="0" fontId="39" fillId="0" borderId="0" xfId="0" applyFont="1"/>
    <xf numFmtId="49" fontId="40" fillId="0" borderId="2" xfId="0" applyNumberFormat="1" applyFont="1" applyBorder="1" applyAlignment="1"/>
    <xf numFmtId="0" fontId="40" fillId="0" borderId="2" xfId="0" applyFont="1" applyBorder="1" applyAlignment="1">
      <alignment wrapText="1"/>
    </xf>
    <xf numFmtId="0" fontId="41" fillId="0" borderId="2" xfId="0" applyFont="1" applyBorder="1"/>
    <xf numFmtId="0" fontId="38" fillId="0" borderId="2" xfId="0" applyFont="1" applyBorder="1"/>
    <xf numFmtId="49" fontId="42" fillId="0" borderId="2" xfId="0" applyNumberFormat="1" applyFont="1" applyBorder="1" applyAlignment="1"/>
    <xf numFmtId="0" fontId="38" fillId="0" borderId="2" xfId="0" applyFont="1" applyFill="1" applyBorder="1" applyAlignment="1">
      <alignment wrapText="1"/>
    </xf>
    <xf numFmtId="49" fontId="38" fillId="0" borderId="2" xfId="0" applyNumberFormat="1" applyFont="1" applyBorder="1" applyAlignment="1">
      <alignment wrapText="1"/>
    </xf>
    <xf numFmtId="49" fontId="40" fillId="0" borderId="2" xfId="0" applyNumberFormat="1" applyFont="1" applyBorder="1" applyAlignment="1">
      <alignment wrapText="1"/>
    </xf>
    <xf numFmtId="49" fontId="42" fillId="0" borderId="2" xfId="0" applyNumberFormat="1" applyFont="1" applyBorder="1" applyAlignment="1">
      <alignment wrapText="1"/>
    </xf>
    <xf numFmtId="0" fontId="43" fillId="0" borderId="2" xfId="0" applyFont="1" applyBorder="1" applyAlignment="1">
      <alignment wrapText="1"/>
    </xf>
    <xf numFmtId="49" fontId="43" fillId="0" borderId="2" xfId="0" applyNumberFormat="1" applyFont="1" applyBorder="1" applyAlignment="1">
      <alignment wrapText="1"/>
    </xf>
    <xf numFmtId="49" fontId="38" fillId="0" borderId="2" xfId="0" applyNumberFormat="1" applyFont="1" applyFill="1" applyBorder="1" applyAlignment="1">
      <alignment wrapText="1"/>
    </xf>
    <xf numFmtId="49" fontId="42" fillId="0" borderId="2" xfId="0" applyNumberFormat="1" applyFont="1" applyFill="1" applyBorder="1" applyAlignment="1">
      <alignment wrapText="1"/>
    </xf>
    <xf numFmtId="49" fontId="39" fillId="0" borderId="0" xfId="0" applyNumberFormat="1" applyFont="1" applyAlignment="1"/>
    <xf numFmtId="49" fontId="38" fillId="0" borderId="0" xfId="0" applyNumberFormat="1" applyFont="1" applyAlignment="1">
      <alignment wrapText="1"/>
    </xf>
    <xf numFmtId="0" fontId="39" fillId="0" borderId="0" xfId="0" applyFont="1" applyAlignment="1">
      <alignment wrapText="1"/>
    </xf>
    <xf numFmtId="0" fontId="4" fillId="11" borderId="8" xfId="0" applyFont="1" applyFill="1" applyBorder="1" applyAlignment="1" applyProtection="1">
      <alignment horizontal="center" wrapText="1"/>
      <protection locked="0"/>
    </xf>
    <xf numFmtId="0" fontId="4" fillId="11" borderId="9" xfId="0" applyFont="1" applyFill="1" applyBorder="1" applyAlignment="1" applyProtection="1">
      <alignment horizontal="center" wrapText="1"/>
      <protection locked="0"/>
    </xf>
    <xf numFmtId="0" fontId="36" fillId="11" borderId="9" xfId="0" applyFont="1" applyFill="1" applyBorder="1" applyAlignment="1" applyProtection="1">
      <alignment horizontal="center" wrapText="1"/>
    </xf>
    <xf numFmtId="0" fontId="4" fillId="11" borderId="21" xfId="0" applyFont="1" applyFill="1" applyBorder="1" applyAlignment="1" applyProtection="1">
      <alignment horizontal="left" wrapText="1"/>
      <protection locked="0"/>
    </xf>
    <xf numFmtId="0" fontId="0" fillId="0" borderId="0" xfId="0" applyAlignment="1">
      <alignment vertical="center"/>
    </xf>
    <xf numFmtId="0" fontId="24" fillId="0" borderId="0" xfId="1"/>
    <xf numFmtId="0" fontId="44" fillId="0" borderId="0" xfId="1" applyFont="1"/>
    <xf numFmtId="0" fontId="6" fillId="10" borderId="28" xfId="0" applyFont="1" applyFill="1" applyBorder="1" applyAlignment="1" applyProtection="1">
      <alignment horizontal="center"/>
      <protection locked="0"/>
    </xf>
    <xf numFmtId="0" fontId="6" fillId="10" borderId="29" xfId="0" applyFont="1" applyFill="1" applyBorder="1" applyAlignment="1" applyProtection="1">
      <alignment horizontal="center"/>
      <protection locked="0"/>
    </xf>
    <xf numFmtId="0" fontId="6" fillId="10" borderId="30" xfId="0" applyFont="1" applyFill="1" applyBorder="1" applyAlignment="1" applyProtection="1">
      <alignment horizontal="center"/>
      <protection locked="0"/>
    </xf>
    <xf numFmtId="0" fontId="6" fillId="6" borderId="28" xfId="0" applyFont="1" applyFill="1" applyBorder="1" applyAlignment="1" applyProtection="1">
      <alignment horizontal="center" wrapText="1"/>
      <protection locked="0"/>
    </xf>
    <xf numFmtId="0" fontId="6" fillId="6" borderId="29" xfId="0" applyFont="1" applyFill="1" applyBorder="1" applyAlignment="1" applyProtection="1">
      <alignment horizontal="center"/>
      <protection locked="0"/>
    </xf>
    <xf numFmtId="0" fontId="6" fillId="6" borderId="30" xfId="0" applyFont="1" applyFill="1" applyBorder="1" applyAlignment="1" applyProtection="1">
      <alignment horizontal="center"/>
      <protection locked="0"/>
    </xf>
    <xf numFmtId="0" fontId="6" fillId="8" borderId="28" xfId="0" applyFont="1" applyFill="1" applyBorder="1" applyAlignment="1" applyProtection="1">
      <alignment horizontal="center"/>
      <protection locked="0"/>
    </xf>
    <xf numFmtId="0" fontId="6" fillId="8" borderId="29" xfId="0" applyFont="1" applyFill="1" applyBorder="1" applyAlignment="1" applyProtection="1">
      <alignment horizontal="center"/>
      <protection locked="0"/>
    </xf>
    <xf numFmtId="0" fontId="6" fillId="8" borderId="30" xfId="0" applyFont="1" applyFill="1" applyBorder="1" applyAlignment="1" applyProtection="1">
      <alignment horizontal="center"/>
      <protection locked="0"/>
    </xf>
    <xf numFmtId="0" fontId="6" fillId="9" borderId="28" xfId="0" applyFont="1" applyFill="1" applyBorder="1" applyAlignment="1" applyProtection="1">
      <alignment horizontal="center"/>
      <protection locked="0"/>
    </xf>
    <xf numFmtId="0" fontId="6" fillId="9" borderId="29" xfId="0" applyFont="1" applyFill="1" applyBorder="1" applyAlignment="1" applyProtection="1">
      <alignment horizontal="center"/>
      <protection locked="0"/>
    </xf>
    <xf numFmtId="0" fontId="6" fillId="9" borderId="30" xfId="0" applyFont="1" applyFill="1" applyBorder="1" applyAlignment="1" applyProtection="1">
      <alignment horizontal="center"/>
      <protection locked="0"/>
    </xf>
    <xf numFmtId="0" fontId="6" fillId="7" borderId="28" xfId="0" applyFont="1" applyFill="1" applyBorder="1" applyAlignment="1" applyProtection="1">
      <alignment horizontal="center"/>
      <protection locked="0"/>
    </xf>
    <xf numFmtId="0" fontId="6" fillId="7" borderId="29" xfId="0" applyFont="1" applyFill="1" applyBorder="1" applyAlignment="1" applyProtection="1">
      <alignment horizontal="center"/>
      <protection locked="0"/>
    </xf>
    <xf numFmtId="0" fontId="6" fillId="7" borderId="30" xfId="0" applyFont="1" applyFill="1" applyBorder="1" applyAlignment="1" applyProtection="1">
      <alignment horizontal="center"/>
      <protection locked="0"/>
    </xf>
  </cellXfs>
  <cellStyles count="2">
    <cellStyle name="Hyperlink" xfId="1" builtinId="8"/>
    <cellStyle name="Normal" xfId="0" builtinId="0"/>
  </cellStyles>
  <dxfs count="5">
    <dxf>
      <alignment wrapText="1" readingOrder="0"/>
    </dxf>
    <dxf>
      <alignment wrapText="1" readingOrder="0"/>
    </dxf>
    <dxf>
      <alignment horizontal="center" readingOrder="0"/>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th, Barbara J" refreshedDate="42716.549534027778" createdVersion="5" refreshedVersion="5" minRefreshableVersion="3" recordCount="17" xr:uid="{00000000-000A-0000-FFFF-FFFF00000000}">
  <cacheSource type="worksheet">
    <worksheetSource ref="A3:BH9998" sheet="Log"/>
  </cacheSource>
  <cacheFields count="56">
    <cacheField name="Report Type" numFmtId="0">
      <sharedItems containsBlank="1"/>
    </cacheField>
    <cacheField name="Report Year" numFmtId="0">
      <sharedItems containsString="0" containsBlank="1" containsNumber="1" containsInteger="1" minValue="2016" maxValue="2016" count="2">
        <n v="2016"/>
        <m/>
      </sharedItems>
    </cacheField>
    <cacheField name="Report Period" numFmtId="0">
      <sharedItems containsBlank="1"/>
    </cacheField>
    <cacheField name="F. Initial" numFmtId="0">
      <sharedItems containsBlank="1"/>
    </cacheField>
    <cacheField name="M. Initial" numFmtId="0">
      <sharedItems containsBlank="1"/>
    </cacheField>
    <cacheField name="L. Initial" numFmtId="0">
      <sharedItems containsBlank="1"/>
    </cacheField>
    <cacheField name="DOB" numFmtId="14">
      <sharedItems containsNonDate="0" containsDate="1" containsString="0" containsBlank="1" minDate="1994-01-10T00:00:00" maxDate="1996-04-21T00:00:00"/>
    </cacheField>
    <cacheField name="Gender" numFmtId="0">
      <sharedItems containsBlank="1" count="3">
        <s v="Female"/>
        <s v="Male"/>
        <m/>
      </sharedItems>
    </cacheField>
    <cacheField name="Race" numFmtId="0">
      <sharedItems containsBlank="1" count="5">
        <s v="Amer. Ind / Nat Amer."/>
        <s v="Asian"/>
        <s v="Black/ Afr Amer."/>
        <s v="White"/>
        <m/>
      </sharedItems>
    </cacheField>
    <cacheField name="Ethnicity" numFmtId="0">
      <sharedItems containsBlank="1" count="2">
        <s v="Non-Hispanic"/>
        <m/>
      </sharedItems>
    </cacheField>
    <cacheField name="D/L #" numFmtId="0">
      <sharedItems containsNonDate="0" containsString="0" containsBlank="1"/>
    </cacheField>
    <cacheField name="State ID/DCN#" numFmtId="0">
      <sharedItems containsBlank="1"/>
    </cacheField>
    <cacheField name="County of Record" numFmtId="0">
      <sharedItems containsBlank="1"/>
    </cacheField>
    <cacheField name="Case #" numFmtId="0">
      <sharedItems containsString="0" containsBlank="1" containsNumber="1" containsInteger="1" minValue="12345" maxValue="98765" count="5">
        <n v="12345"/>
        <n v="98765"/>
        <n v="98322"/>
        <n v="98310"/>
        <m/>
      </sharedItems>
    </cacheField>
    <cacheField name="Police Agency" numFmtId="0">
      <sharedItems containsNonDate="0" containsString="0" containsBlank="1"/>
    </cacheField>
    <cacheField name="Police Report #" numFmtId="0">
      <sharedItems containsNonDate="0" containsString="0" containsBlank="1"/>
    </cacheField>
    <cacheField name="Current Juvenile Offense" numFmtId="0">
      <sharedItems containsBlank="1"/>
    </cacheField>
    <cacheField name="Offense at Petition/ Charging" numFmtId="0">
      <sharedItems containsBlank="1"/>
    </cacheField>
    <cacheField name="Date of Offense Occurrence" numFmtId="14">
      <sharedItems containsNonDate="0" containsDate="1" containsString="0" containsBlank="1" minDate="2016-01-01T00:00:00" maxDate="2016-01-02T00:00:00"/>
    </cacheField>
    <cacheField name="Date Case Filed" numFmtId="14">
      <sharedItems containsNonDate="0" containsDate="1" containsString="0" containsBlank="1" minDate="2016-01-05T00:00:00" maxDate="2016-01-06T00:00:00"/>
    </cacheField>
    <cacheField name="Date Disposition" numFmtId="14">
      <sharedItems containsNonDate="0" containsDate="1" containsString="0" containsBlank="1" minDate="2016-01-05T00:00:00" maxDate="2016-01-06T00:00:00"/>
    </cacheField>
    <cacheField name="Disposition" numFmtId="0">
      <sharedItems containsBlank="1"/>
    </cacheField>
    <cacheField name=" Other Disposition" numFmtId="0">
      <sharedItems containsNonDate="0" containsString="0" containsBlank="1"/>
    </cacheField>
    <cacheField name="Offense at Adjudication/ Conviction" numFmtId="0">
      <sharedItems containsBlank="1"/>
    </cacheField>
    <cacheField name="5-130 Filed Adult Court?" numFmtId="0">
      <sharedItems containsBlank="1"/>
    </cacheField>
    <cacheField name="5-130 _x000a_Sentence Length" numFmtId="0">
      <sharedItems containsString="0" containsBlank="1" containsNumber="1" containsInteger="1" minValue="6" maxValue="6"/>
    </cacheField>
    <cacheField name="5-130_x000a_Sentence" numFmtId="0">
      <sharedItems containsBlank="1"/>
    </cacheField>
    <cacheField name="5-805_x000a_Transf'd Adult Ct?" numFmtId="0">
      <sharedItems containsNonDate="0" containsString="0" containsBlank="1"/>
    </cacheField>
    <cacheField name="5-805_x000a_Juvenile Sentence" numFmtId="0">
      <sharedItems containsNonDate="0" containsString="0" containsBlank="1"/>
    </cacheField>
    <cacheField name="5-805_x000a_Adult Sentence" numFmtId="0">
      <sharedItems containsNonDate="0" containsString="0" containsBlank="1"/>
    </cacheField>
    <cacheField name="5-805_x000a_Sentence Length" numFmtId="0">
      <sharedItems containsNonDate="0" containsString="0" containsBlank="1"/>
    </cacheField>
    <cacheField name="5-810_x000a_Motion Granted?" numFmtId="0">
      <sharedItems containsNonDate="0" containsString="0" containsBlank="1"/>
    </cacheField>
    <cacheField name="5-810 Juvenile Sentence" numFmtId="0">
      <sharedItems containsNonDate="0" containsString="0" containsBlank="1"/>
    </cacheField>
    <cacheField name="5-810_x000a_Juv Sent Length" numFmtId="0">
      <sharedItems containsNonDate="0" containsString="0" containsBlank="1"/>
    </cacheField>
    <cacheField name="5-810_x000a_Juv Sent Compl w/o Revocation?" numFmtId="0">
      <sharedItems containsNonDate="0" containsString="0" containsBlank="1"/>
    </cacheField>
    <cacheField name="5-810_x000a_Adult Sentence" numFmtId="0">
      <sharedItems containsNonDate="0" containsString="0" containsBlank="1"/>
    </cacheField>
    <cacheField name="5-810_x000a_Adlt Sent Length" numFmtId="0">
      <sharedItems containsNonDate="0" containsString="0" containsBlank="1"/>
    </cacheField>
    <cacheField name="5-810_x000a_Adult Sent Imposed?" numFmtId="0">
      <sharedItems containsNonDate="0" containsString="0" containsBlank="1"/>
    </cacheField>
    <cacheField name="5-815_x000a_Juvenile Adjudicated?" numFmtId="0">
      <sharedItems containsNonDate="0" containsString="0" containsBlank="1"/>
    </cacheField>
    <cacheField name="5-815_x000a_Juvenile Sentence" numFmtId="0">
      <sharedItems containsNonDate="0" containsString="0" containsBlank="1"/>
    </cacheField>
    <cacheField name="5-815_x000a_Juv Sent Length" numFmtId="0">
      <sharedItems containsNonDate="0" containsString="0" containsBlank="1"/>
    </cacheField>
    <cacheField name="5-820_x000a_Juvenile Adjudicated?" numFmtId="0">
      <sharedItems containsNonDate="0" containsString="0" containsBlank="1"/>
    </cacheField>
    <cacheField name="5-820_x000a_Juvenile Sentence" numFmtId="0">
      <sharedItems containsNonDate="0" containsString="0" containsBlank="1"/>
    </cacheField>
    <cacheField name="5-820_x000a_Juv Sent Length" numFmtId="0">
      <sharedItems containsNonDate="0" containsString="0" containsBlank="1"/>
    </cacheField>
    <cacheField name="Co-Defendant /Victim" numFmtId="0">
      <sharedItems containsBlank="1" count="3">
        <s v="Co-Defendant"/>
        <s v="Victim"/>
        <m/>
      </sharedItems>
    </cacheField>
    <cacheField name="F. Initial2" numFmtId="0">
      <sharedItems containsBlank="1"/>
    </cacheField>
    <cacheField name="M. Initial2" numFmtId="0">
      <sharedItems containsBlank="1"/>
    </cacheField>
    <cacheField name="L. Initial2" numFmtId="0">
      <sharedItems containsBlank="1"/>
    </cacheField>
    <cacheField name="DOB2" numFmtId="14">
      <sharedItems containsNonDate="0" containsDate="1" containsString="0" containsBlank="1" minDate="1980-01-10T00:00:00" maxDate="1996-04-21T00:00:00"/>
    </cacheField>
    <cacheField name="Gender2" numFmtId="0">
      <sharedItems containsBlank="1"/>
    </cacheField>
    <cacheField name="Race2" numFmtId="0">
      <sharedItems containsBlank="1"/>
    </cacheField>
    <cacheField name="Ethnicity2" numFmtId="0">
      <sharedItems containsBlank="1"/>
    </cacheField>
    <cacheField name="DL #" numFmtId="0">
      <sharedItems containsNonDate="0" containsString="0" containsBlank="1"/>
    </cacheField>
    <cacheField name="State ID_x000a_Co-Defendant/ DCN #" numFmtId="0">
      <sharedItems containsBlank="1"/>
    </cacheField>
    <cacheField name="County of Record2" numFmtId="0">
      <sharedItems containsNonDate="0" containsString="0" containsBlank="1"/>
    </cacheField>
    <cacheField name="Case #_x000a_Co-Defendant" numFmtId="0">
      <sharedItems containsString="0" containsBlank="1" containsNumber="1" containsInteger="1" minValue="12345" maxValue="9876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
  <r>
    <s v="Original"/>
    <x v="0"/>
    <s v="Jan-Jun"/>
    <s v="A"/>
    <s v="B"/>
    <s v="C"/>
    <d v="1995-10-10T00:00:00"/>
    <x v="0"/>
    <x v="0"/>
    <x v="0"/>
    <m/>
    <s v="IL12345678"/>
    <s v="Adams"/>
    <x v="0"/>
    <m/>
    <m/>
    <s v="5-130 Excluded Jurisdiction"/>
    <s v="*****"/>
    <d v="2016-01-01T00:00:00"/>
    <d v="2016-01-05T00:00:00"/>
    <d v="2016-01-05T00:00:00"/>
    <s v="Finding of Guilt"/>
    <m/>
    <s v="*****"/>
    <s v="Yes"/>
    <n v="6"/>
    <s v="Committed to Probation"/>
    <m/>
    <m/>
    <m/>
    <m/>
    <m/>
    <m/>
    <m/>
    <m/>
    <m/>
    <m/>
    <m/>
    <m/>
    <m/>
    <m/>
    <m/>
    <m/>
    <m/>
    <x v="0"/>
    <s v="d"/>
    <s v="e"/>
    <s v="f"/>
    <d v="1994-01-10T00:00:00"/>
    <s v="Male"/>
    <s v="Asian"/>
    <s v="Non-Hispanic"/>
    <m/>
    <s v="IL9876543"/>
    <m/>
    <n v="98765"/>
  </r>
  <r>
    <s v="Original"/>
    <x v="0"/>
    <s v="Jan-Jun"/>
    <s v="A"/>
    <s v="B"/>
    <s v="C"/>
    <d v="1995-10-10T00:00:00"/>
    <x v="0"/>
    <x v="0"/>
    <x v="0"/>
    <m/>
    <s v="IL12345678"/>
    <s v="Adams"/>
    <x v="0"/>
    <m/>
    <m/>
    <s v="5-130 Excluded Jurisdiction"/>
    <s v="*****"/>
    <d v="2016-01-01T00:00:00"/>
    <d v="2016-01-05T00:00:00"/>
    <d v="2016-01-05T00:00:00"/>
    <s v="Finding of Guilt"/>
    <m/>
    <s v="*****"/>
    <s v="Yes"/>
    <n v="6"/>
    <s v="Committed to Probation"/>
    <m/>
    <m/>
    <m/>
    <m/>
    <m/>
    <m/>
    <m/>
    <m/>
    <m/>
    <m/>
    <m/>
    <m/>
    <m/>
    <m/>
    <m/>
    <m/>
    <m/>
    <x v="1"/>
    <s v="g"/>
    <s v="h"/>
    <s v="i"/>
    <d v="1980-01-10T00:00:00"/>
    <s v="Female"/>
    <s v="White"/>
    <s v="Hispanic"/>
    <m/>
    <m/>
    <m/>
    <m/>
  </r>
  <r>
    <s v="Original"/>
    <x v="0"/>
    <s v="Jan-Jun"/>
    <s v="A"/>
    <s v="B"/>
    <s v="C"/>
    <d v="1995-10-10T00:00:00"/>
    <x v="0"/>
    <x v="0"/>
    <x v="0"/>
    <m/>
    <s v="IL12345678"/>
    <s v="Adams"/>
    <x v="0"/>
    <m/>
    <m/>
    <s v="5-130 Excluded Jurisdiction"/>
    <s v="*****"/>
    <d v="2016-01-01T00:00:00"/>
    <d v="2016-01-05T00:00:00"/>
    <d v="2016-01-05T00:00:00"/>
    <s v="Finding of Guilt"/>
    <m/>
    <s v="*****"/>
    <s v="Yes"/>
    <n v="6"/>
    <s v="Committed to Probation"/>
    <m/>
    <m/>
    <m/>
    <m/>
    <m/>
    <m/>
    <m/>
    <m/>
    <m/>
    <m/>
    <m/>
    <m/>
    <m/>
    <m/>
    <m/>
    <m/>
    <m/>
    <x v="0"/>
    <s v="j"/>
    <s v="k"/>
    <s v="l"/>
    <d v="1995-03-20T00:00:00"/>
    <s v="Male"/>
    <s v="Black/ Afr Amer."/>
    <s v="Non-Hispanic"/>
    <m/>
    <s v="IL9876550"/>
    <m/>
    <n v="98322"/>
  </r>
  <r>
    <s v="Original"/>
    <x v="0"/>
    <s v="Jan-Jun"/>
    <s v="A"/>
    <s v="B"/>
    <s v="C"/>
    <d v="1995-10-10T00:00:00"/>
    <x v="0"/>
    <x v="0"/>
    <x v="0"/>
    <m/>
    <s v="IL12345678"/>
    <s v="Adams"/>
    <x v="0"/>
    <m/>
    <m/>
    <s v="5-130 Excluded Jurisdiction"/>
    <s v="*****"/>
    <d v="2016-01-01T00:00:00"/>
    <d v="2016-01-05T00:00:00"/>
    <d v="2016-01-05T00:00:00"/>
    <s v="Finding of Guilt"/>
    <m/>
    <s v="*****"/>
    <s v="Yes"/>
    <n v="6"/>
    <s v="Committed to Probation"/>
    <m/>
    <m/>
    <m/>
    <m/>
    <m/>
    <m/>
    <m/>
    <m/>
    <m/>
    <m/>
    <m/>
    <m/>
    <m/>
    <m/>
    <m/>
    <m/>
    <m/>
    <x v="0"/>
    <s v="j"/>
    <s v="j"/>
    <s v="j"/>
    <d v="1996-04-20T00:00:00"/>
    <s v="Female"/>
    <s v="White"/>
    <s v="Non-Hispanic"/>
    <m/>
    <s v="IL9876560"/>
    <m/>
    <n v="98310"/>
  </r>
  <r>
    <s v="Original"/>
    <x v="0"/>
    <s v="Jan-Jun"/>
    <s v="d"/>
    <s v="e"/>
    <s v="f"/>
    <d v="1994-01-10T00:00:00"/>
    <x v="1"/>
    <x v="1"/>
    <x v="0"/>
    <m/>
    <s v="IL9876544"/>
    <s v="Adams"/>
    <x v="1"/>
    <m/>
    <m/>
    <s v="5-130 Excluded Jurisdiction"/>
    <s v="*****"/>
    <d v="2016-01-01T00:00:00"/>
    <d v="2016-01-05T00:00:00"/>
    <d v="2016-01-05T00:00:00"/>
    <s v="Finding of Guilt"/>
    <m/>
    <s v="*****"/>
    <s v="Yes"/>
    <n v="6"/>
    <s v="Committed to Probation"/>
    <m/>
    <m/>
    <m/>
    <m/>
    <m/>
    <m/>
    <m/>
    <m/>
    <m/>
    <m/>
    <m/>
    <m/>
    <m/>
    <m/>
    <m/>
    <m/>
    <m/>
    <x v="1"/>
    <s v="g"/>
    <s v="h"/>
    <s v="i"/>
    <d v="1980-01-10T00:00:00"/>
    <s v="Female"/>
    <s v="White"/>
    <s v="Hispanic"/>
    <m/>
    <m/>
    <m/>
    <m/>
  </r>
  <r>
    <s v="Original"/>
    <x v="0"/>
    <s v="Jan-Jun"/>
    <s v="d"/>
    <s v="e"/>
    <s v="f"/>
    <d v="1994-01-10T00:00:00"/>
    <x v="1"/>
    <x v="1"/>
    <x v="0"/>
    <m/>
    <s v="IL9876544"/>
    <s v="Adams"/>
    <x v="1"/>
    <m/>
    <m/>
    <s v="5-130 Excluded Jurisdiction"/>
    <s v="*****"/>
    <d v="2016-01-01T00:00:00"/>
    <d v="2016-01-05T00:00:00"/>
    <d v="2016-01-05T00:00:00"/>
    <s v="Finding of Guilt"/>
    <m/>
    <s v="*****"/>
    <s v="Yes"/>
    <n v="6"/>
    <s v="Committed to Probation"/>
    <m/>
    <m/>
    <m/>
    <m/>
    <m/>
    <m/>
    <m/>
    <m/>
    <m/>
    <m/>
    <m/>
    <m/>
    <m/>
    <m/>
    <m/>
    <m/>
    <m/>
    <x v="0"/>
    <s v="j"/>
    <s v="k"/>
    <s v="l"/>
    <d v="1995-03-20T00:00:00"/>
    <s v="Male"/>
    <s v="Black/ Afr Amer."/>
    <s v="Non-Hispanic"/>
    <m/>
    <s v="IL9876550"/>
    <m/>
    <n v="98322"/>
  </r>
  <r>
    <s v="Original"/>
    <x v="0"/>
    <s v="Jan-Jun"/>
    <s v="d"/>
    <s v="e"/>
    <s v="f"/>
    <d v="1994-01-10T00:00:00"/>
    <x v="1"/>
    <x v="1"/>
    <x v="0"/>
    <m/>
    <s v="IL9876544"/>
    <s v="Adams"/>
    <x v="1"/>
    <m/>
    <m/>
    <s v="5-130 Excluded Jurisdiction"/>
    <s v="*****"/>
    <d v="2016-01-01T00:00:00"/>
    <d v="2016-01-05T00:00:00"/>
    <d v="2016-01-05T00:00:00"/>
    <s v="Finding of Guilt"/>
    <m/>
    <s v="*****"/>
    <s v="Yes"/>
    <n v="6"/>
    <s v="Committed to Probation"/>
    <m/>
    <m/>
    <m/>
    <m/>
    <m/>
    <m/>
    <m/>
    <m/>
    <m/>
    <m/>
    <m/>
    <m/>
    <m/>
    <m/>
    <m/>
    <m/>
    <m/>
    <x v="0"/>
    <s v="A"/>
    <s v="B"/>
    <s v="C"/>
    <d v="1995-10-10T00:00:00"/>
    <s v="Female"/>
    <s v="Amer. Ind / Nat Amer."/>
    <s v="Non-Hispanic"/>
    <m/>
    <s v="IL12345678"/>
    <m/>
    <n v="12345"/>
  </r>
  <r>
    <s v="Original"/>
    <x v="0"/>
    <s v="Jan-Jun"/>
    <s v="d"/>
    <s v="e"/>
    <s v="f"/>
    <d v="1994-01-10T00:00:00"/>
    <x v="1"/>
    <x v="1"/>
    <x v="0"/>
    <m/>
    <s v="IL9876544"/>
    <s v="Adams"/>
    <x v="1"/>
    <m/>
    <m/>
    <s v="5-130 Excluded Jurisdiction"/>
    <s v="*****"/>
    <d v="2016-01-01T00:00:00"/>
    <d v="2016-01-05T00:00:00"/>
    <d v="2016-01-05T00:00:00"/>
    <s v="Finding of Guilt"/>
    <m/>
    <s v="*****"/>
    <s v="Yes"/>
    <n v="6"/>
    <s v="Committed to Probation"/>
    <m/>
    <m/>
    <m/>
    <m/>
    <m/>
    <m/>
    <m/>
    <m/>
    <m/>
    <m/>
    <m/>
    <m/>
    <m/>
    <m/>
    <m/>
    <m/>
    <m/>
    <x v="0"/>
    <s v="j"/>
    <s v="j"/>
    <s v="j"/>
    <d v="1996-04-20T00:00:00"/>
    <s v="Female"/>
    <s v="White"/>
    <s v="Non-Hispanic"/>
    <m/>
    <s v="IL9876560"/>
    <m/>
    <n v="98310"/>
  </r>
  <r>
    <s v="Original"/>
    <x v="0"/>
    <s v="Jan-Jun"/>
    <s v="j"/>
    <s v="k"/>
    <s v="l"/>
    <d v="1995-03-20T00:00:00"/>
    <x v="1"/>
    <x v="2"/>
    <x v="0"/>
    <m/>
    <s v="IL9876550"/>
    <s v="Adams"/>
    <x v="2"/>
    <m/>
    <m/>
    <s v="5-130 Excluded Jurisdiction"/>
    <s v="*****"/>
    <d v="2016-01-01T00:00:00"/>
    <d v="2016-01-05T00:00:00"/>
    <d v="2016-01-05T00:00:00"/>
    <s v="Finding of Guilt"/>
    <m/>
    <s v="*****"/>
    <s v="Yes"/>
    <n v="6"/>
    <s v="Committed to Probation"/>
    <m/>
    <m/>
    <m/>
    <m/>
    <m/>
    <m/>
    <m/>
    <m/>
    <m/>
    <m/>
    <m/>
    <m/>
    <m/>
    <m/>
    <m/>
    <m/>
    <m/>
    <x v="0"/>
    <s v="d"/>
    <s v="e"/>
    <s v="f"/>
    <d v="1994-01-10T00:00:00"/>
    <s v="Male"/>
    <s v="Asian"/>
    <s v="Non-Hispanic"/>
    <m/>
    <s v="IL9876543"/>
    <m/>
    <n v="98765"/>
  </r>
  <r>
    <s v="Original"/>
    <x v="0"/>
    <s v="Jan-Jun"/>
    <s v="j"/>
    <s v="k"/>
    <s v="l"/>
    <d v="1995-03-20T00:00:00"/>
    <x v="1"/>
    <x v="2"/>
    <x v="0"/>
    <m/>
    <s v="IL9876550"/>
    <s v="Adams"/>
    <x v="2"/>
    <m/>
    <m/>
    <s v="5-130 Excluded Jurisdiction"/>
    <s v="*****"/>
    <d v="2016-01-01T00:00:00"/>
    <d v="2016-01-05T00:00:00"/>
    <d v="2016-01-05T00:00:00"/>
    <s v="Finding of Guilt"/>
    <m/>
    <s v="*****"/>
    <s v="Yes"/>
    <n v="6"/>
    <s v="Committed to Probation"/>
    <m/>
    <m/>
    <m/>
    <m/>
    <m/>
    <m/>
    <m/>
    <m/>
    <m/>
    <m/>
    <m/>
    <m/>
    <m/>
    <m/>
    <m/>
    <m/>
    <m/>
    <x v="1"/>
    <s v="g"/>
    <s v="h"/>
    <s v="i"/>
    <d v="1980-01-10T00:00:00"/>
    <s v="Female"/>
    <s v="White"/>
    <s v="Hispanic"/>
    <m/>
    <m/>
    <m/>
    <m/>
  </r>
  <r>
    <s v="Original"/>
    <x v="0"/>
    <s v="Jan-Jun"/>
    <s v="j"/>
    <s v="k"/>
    <s v="l"/>
    <d v="1995-03-20T00:00:00"/>
    <x v="1"/>
    <x v="2"/>
    <x v="0"/>
    <m/>
    <s v="IL9876550"/>
    <s v="Adams"/>
    <x v="2"/>
    <m/>
    <m/>
    <s v="5-130 Excluded Jurisdiction"/>
    <s v="*****"/>
    <d v="2016-01-01T00:00:00"/>
    <d v="2016-01-05T00:00:00"/>
    <d v="2016-01-05T00:00:00"/>
    <s v="Finding of Guilt"/>
    <m/>
    <s v="*****"/>
    <s v="Yes"/>
    <n v="6"/>
    <s v="Committed to Probation"/>
    <m/>
    <m/>
    <m/>
    <m/>
    <m/>
    <m/>
    <m/>
    <m/>
    <m/>
    <m/>
    <m/>
    <m/>
    <m/>
    <m/>
    <m/>
    <m/>
    <m/>
    <x v="0"/>
    <s v="j"/>
    <s v="j"/>
    <s v="j"/>
    <d v="1996-04-20T00:00:00"/>
    <s v="Female"/>
    <s v="White"/>
    <s v="Non-Hispanic"/>
    <m/>
    <s v="IL9876560"/>
    <m/>
    <n v="98310"/>
  </r>
  <r>
    <s v="Original"/>
    <x v="0"/>
    <s v="Jan-Jun"/>
    <s v="j"/>
    <s v="k"/>
    <s v="l"/>
    <d v="1995-03-20T00:00:00"/>
    <x v="1"/>
    <x v="2"/>
    <x v="0"/>
    <m/>
    <s v="IL9876550"/>
    <s v="Adams"/>
    <x v="2"/>
    <m/>
    <m/>
    <s v="5-130 Excluded Jurisdiction"/>
    <s v="*****"/>
    <d v="2016-01-01T00:00:00"/>
    <d v="2016-01-05T00:00:00"/>
    <d v="2016-01-05T00:00:00"/>
    <s v="Finding of Guilt"/>
    <m/>
    <s v="*****"/>
    <s v="Yes"/>
    <n v="6"/>
    <s v="Committed to Probation"/>
    <m/>
    <m/>
    <m/>
    <m/>
    <m/>
    <m/>
    <m/>
    <m/>
    <m/>
    <m/>
    <m/>
    <m/>
    <m/>
    <m/>
    <m/>
    <m/>
    <m/>
    <x v="0"/>
    <s v="A"/>
    <s v="B"/>
    <s v="C"/>
    <d v="1995-10-10T00:00:00"/>
    <s v="Female"/>
    <s v="Amer. Ind / Nat Amer."/>
    <s v="Non-Hispanic"/>
    <m/>
    <s v="IL12345678"/>
    <m/>
    <n v="12345"/>
  </r>
  <r>
    <s v="Original"/>
    <x v="0"/>
    <s v="Jan-Jun"/>
    <s v="j"/>
    <s v="j"/>
    <s v="j"/>
    <d v="1996-04-20T00:00:00"/>
    <x v="0"/>
    <x v="3"/>
    <x v="0"/>
    <m/>
    <s v="IL9876560"/>
    <s v="Adams"/>
    <x v="3"/>
    <m/>
    <m/>
    <s v="5-130 Excluded Jurisdiction"/>
    <s v="*****"/>
    <d v="2016-01-01T00:00:00"/>
    <d v="2016-01-05T00:00:00"/>
    <d v="2016-01-05T00:00:00"/>
    <s v="Finding of Guilt"/>
    <m/>
    <s v="*****"/>
    <s v="Yes"/>
    <n v="6"/>
    <s v="Committed to Probation"/>
    <m/>
    <m/>
    <m/>
    <m/>
    <m/>
    <m/>
    <m/>
    <m/>
    <m/>
    <m/>
    <m/>
    <m/>
    <m/>
    <m/>
    <m/>
    <m/>
    <m/>
    <x v="0"/>
    <s v="A"/>
    <s v="B"/>
    <s v="C"/>
    <d v="1995-10-10T00:00:00"/>
    <s v="Female"/>
    <s v="Amer. Ind / Nat Amer."/>
    <s v="Non-Hispanic"/>
    <m/>
    <s v="IL12345678"/>
    <m/>
    <n v="12345"/>
  </r>
  <r>
    <s v="Original"/>
    <x v="0"/>
    <s v="Jan-Jun"/>
    <s v="j"/>
    <s v="j"/>
    <s v="j"/>
    <d v="1996-04-20T00:00:00"/>
    <x v="0"/>
    <x v="3"/>
    <x v="0"/>
    <m/>
    <s v="IL9876560"/>
    <s v="Adams"/>
    <x v="3"/>
    <m/>
    <m/>
    <s v="5-130 Excluded Jurisdiction"/>
    <s v="*****"/>
    <d v="2016-01-01T00:00:00"/>
    <d v="2016-01-05T00:00:00"/>
    <d v="2016-01-05T00:00:00"/>
    <s v="Finding of Guilt"/>
    <m/>
    <s v="*****"/>
    <s v="Yes"/>
    <n v="6"/>
    <s v="Committed to Probation"/>
    <m/>
    <m/>
    <m/>
    <m/>
    <m/>
    <m/>
    <m/>
    <m/>
    <m/>
    <m/>
    <m/>
    <m/>
    <m/>
    <m/>
    <m/>
    <m/>
    <m/>
    <x v="1"/>
    <s v="g"/>
    <s v="h"/>
    <s v="i"/>
    <d v="1980-01-10T00:00:00"/>
    <s v="Female"/>
    <s v="White"/>
    <s v="Hispanic"/>
    <m/>
    <m/>
    <m/>
    <m/>
  </r>
  <r>
    <s v="Original"/>
    <x v="0"/>
    <s v="Jan-Jun"/>
    <s v="j"/>
    <s v="j"/>
    <s v="j"/>
    <d v="1996-04-20T00:00:00"/>
    <x v="0"/>
    <x v="3"/>
    <x v="0"/>
    <m/>
    <s v="IL9876560"/>
    <s v="Adams"/>
    <x v="3"/>
    <m/>
    <m/>
    <s v="5-130 Excluded Jurisdiction"/>
    <s v="*****"/>
    <d v="2016-01-01T00:00:00"/>
    <d v="2016-01-05T00:00:00"/>
    <d v="2016-01-05T00:00:00"/>
    <s v="Finding of Guilt"/>
    <m/>
    <s v="*****"/>
    <s v="Yes"/>
    <n v="6"/>
    <s v="Committed to Probation"/>
    <m/>
    <m/>
    <m/>
    <m/>
    <m/>
    <m/>
    <m/>
    <m/>
    <m/>
    <m/>
    <m/>
    <m/>
    <m/>
    <m/>
    <m/>
    <m/>
    <m/>
    <x v="0"/>
    <s v="j"/>
    <s v="k"/>
    <s v="l"/>
    <d v="1995-03-20T00:00:00"/>
    <s v="Male"/>
    <s v="Black/ Afr Amer."/>
    <s v="Non-Hispanic"/>
    <m/>
    <s v="IL9876550"/>
    <m/>
    <n v="98322"/>
  </r>
  <r>
    <s v="Original"/>
    <x v="0"/>
    <s v="Jan-Jun"/>
    <s v="j"/>
    <s v="j"/>
    <s v="j"/>
    <d v="1996-04-20T00:00:00"/>
    <x v="0"/>
    <x v="3"/>
    <x v="0"/>
    <m/>
    <s v="IL9876560"/>
    <s v="Adams"/>
    <x v="3"/>
    <m/>
    <m/>
    <s v="5-130 Excluded Jurisdiction"/>
    <s v="*****"/>
    <d v="2016-01-01T00:00:00"/>
    <d v="2016-01-05T00:00:00"/>
    <d v="2016-01-05T00:00:00"/>
    <s v="Finding of Guilt"/>
    <m/>
    <s v="*****"/>
    <s v="Yes"/>
    <n v="6"/>
    <s v="Committed to Probation"/>
    <m/>
    <m/>
    <m/>
    <m/>
    <m/>
    <m/>
    <m/>
    <m/>
    <m/>
    <m/>
    <m/>
    <m/>
    <m/>
    <m/>
    <m/>
    <m/>
    <m/>
    <x v="0"/>
    <s v="d"/>
    <s v="e"/>
    <s v="f"/>
    <d v="1994-01-10T00:00:00"/>
    <s v="Male"/>
    <s v="Asian"/>
    <s v="Non-Hispanic"/>
    <m/>
    <s v="IL9876543"/>
    <m/>
    <n v="98765"/>
  </r>
  <r>
    <m/>
    <x v="1"/>
    <m/>
    <m/>
    <m/>
    <m/>
    <m/>
    <x v="2"/>
    <x v="4"/>
    <x v="1"/>
    <m/>
    <m/>
    <m/>
    <x v="4"/>
    <m/>
    <m/>
    <m/>
    <m/>
    <m/>
    <m/>
    <m/>
    <m/>
    <m/>
    <m/>
    <m/>
    <m/>
    <m/>
    <m/>
    <m/>
    <m/>
    <m/>
    <m/>
    <m/>
    <m/>
    <m/>
    <m/>
    <m/>
    <m/>
    <m/>
    <m/>
    <m/>
    <m/>
    <m/>
    <m/>
    <x v="2"/>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G20" firstHeaderRow="0" firstDataRow="1" firstDataCol="5" rowPageCount="1" colPageCount="1"/>
  <pivotFields count="56">
    <pivotField showAll="0"/>
    <pivotField axis="axisPage" showAll="0">
      <items count="3">
        <item x="0"/>
        <item x="1"/>
        <item t="default"/>
      </items>
    </pivotField>
    <pivotField showAll="0"/>
    <pivotField showAll="0"/>
    <pivotField showAll="0"/>
    <pivotField showAll="0"/>
    <pivotField showAll="0"/>
    <pivotField axis="axisRow" outline="0" showAll="0" defaultSubtotal="0">
      <items count="3">
        <item x="0"/>
        <item x="1"/>
        <item x="2"/>
      </items>
    </pivotField>
    <pivotField axis="axisRow" outline="0" showAll="0" defaultSubtotal="0">
      <items count="5">
        <item x="0"/>
        <item x="1"/>
        <item x="2"/>
        <item x="3"/>
        <item x="4"/>
      </items>
    </pivotField>
    <pivotField axis="axisRow" outline="0" showAll="0">
      <items count="3">
        <item x="0"/>
        <item x="1"/>
        <item t="default"/>
      </items>
    </pivotField>
    <pivotField showAll="0" defaultSubtotal="0"/>
    <pivotField showAll="0" defaultSubtotal="0"/>
    <pivotField showAll="0"/>
    <pivotField axis="axisRow" outline="0" showAll="0" insertBlankRow="1" defaultSubtotal="0">
      <items count="5">
        <item x="0"/>
        <item x="3"/>
        <item x="2"/>
        <item x="1"/>
        <item h="1" x="4"/>
      </items>
    </pivotField>
    <pivotField showAll="0" defaultSubtotal="0"/>
    <pivotField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defaultSubtotal="0">
      <items count="3">
        <item x="0"/>
        <item x="1"/>
        <item x="2"/>
      </items>
    </pivotField>
    <pivotField showAll="0"/>
    <pivotField showAll="0"/>
    <pivotField showAll="0"/>
    <pivotField showAll="0"/>
    <pivotField showAll="0"/>
    <pivotField showAll="0"/>
    <pivotField showAll="0"/>
    <pivotField showAll="0" defaultSubtotal="0"/>
    <pivotField showAll="0" defaultSubtotal="0"/>
    <pivotField showAll="0" defaultSubtotal="0"/>
    <pivotField dataField="1" showAll="0"/>
  </pivotFields>
  <rowFields count="5">
    <field x="13"/>
    <field x="7"/>
    <field x="8"/>
    <field x="9"/>
    <field x="44"/>
  </rowFields>
  <rowItems count="17">
    <i>
      <x/>
      <x/>
      <x/>
      <x/>
      <x/>
    </i>
    <i r="4">
      <x v="1"/>
    </i>
    <i t="default" r="3">
      <x/>
    </i>
    <i t="blank">
      <x/>
    </i>
    <i>
      <x v="1"/>
      <x/>
      <x v="3"/>
      <x/>
      <x/>
    </i>
    <i r="4">
      <x v="1"/>
    </i>
    <i t="default" r="3">
      <x/>
    </i>
    <i t="blank">
      <x v="1"/>
    </i>
    <i>
      <x v="2"/>
      <x v="1"/>
      <x v="2"/>
      <x/>
      <x/>
    </i>
    <i r="4">
      <x v="1"/>
    </i>
    <i t="default" r="3">
      <x/>
    </i>
    <i t="blank">
      <x v="2"/>
    </i>
    <i>
      <x v="3"/>
      <x v="1"/>
      <x v="1"/>
      <x/>
      <x/>
    </i>
    <i r="4">
      <x v="1"/>
    </i>
    <i t="default" r="3">
      <x/>
    </i>
    <i t="blank">
      <x v="3"/>
    </i>
    <i t="grand">
      <x/>
    </i>
  </rowItems>
  <colFields count="1">
    <field x="-2"/>
  </colFields>
  <colItems count="2">
    <i>
      <x/>
    </i>
    <i i="1">
      <x v="1"/>
    </i>
  </colItems>
  <pageFields count="1">
    <pageField fld="1" hier="-1"/>
  </pageFields>
  <dataFields count="2">
    <dataField name="Count of Co-Defendant /Victim" fld="44" subtotal="count" baseField="0" baseItem="0"/>
    <dataField name="Count of Case #_x000a_Co-Defendant" fld="55" subtotal="count" baseField="0" baseItem="0"/>
  </dataFields>
  <formats count="3">
    <format dxfId="2">
      <pivotArea dataOnly="0" labelOnly="1" outline="0" axis="axisValues" fieldPosition="0"/>
    </format>
    <format dxfId="1">
      <pivotArea dataOnly="0" labelOnly="1" outline="0" axis="axisValues" fieldPosition="0"/>
    </format>
    <format dxfId="0">
      <pivotArea dataOnly="0"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uveniletransfer@illinois.ed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141"/>
  <sheetViews>
    <sheetView tabSelected="1" topLeftCell="A121" workbookViewId="0">
      <selection activeCell="A129" sqref="A129"/>
    </sheetView>
  </sheetViews>
  <sheetFormatPr defaultRowHeight="14.4" x14ac:dyDescent="0.3"/>
  <cols>
    <col min="1" max="1" width="160.88671875" style="4" customWidth="1"/>
  </cols>
  <sheetData>
    <row r="1" spans="1:1" ht="15" customHeight="1" x14ac:dyDescent="0.3">
      <c r="A1" s="32" t="s">
        <v>193</v>
      </c>
    </row>
    <row r="2" spans="1:1" ht="15" customHeight="1" x14ac:dyDescent="0.3">
      <c r="A2" s="32" t="s">
        <v>194</v>
      </c>
    </row>
    <row r="3" spans="1:1" ht="15" customHeight="1" x14ac:dyDescent="0.3"/>
    <row r="4" spans="1:1" ht="28.8" x14ac:dyDescent="0.3">
      <c r="A4" s="15" t="s">
        <v>195</v>
      </c>
    </row>
    <row r="5" spans="1:1" x14ac:dyDescent="0.3">
      <c r="A5" s="16" t="s">
        <v>196</v>
      </c>
    </row>
    <row r="6" spans="1:1" x14ac:dyDescent="0.3">
      <c r="A6" s="17" t="s">
        <v>1307</v>
      </c>
    </row>
    <row r="7" spans="1:1" x14ac:dyDescent="0.3">
      <c r="A7" s="18" t="s">
        <v>197</v>
      </c>
    </row>
    <row r="8" spans="1:1" x14ac:dyDescent="0.3">
      <c r="A8" s="17" t="s">
        <v>198</v>
      </c>
    </row>
    <row r="9" spans="1:1" x14ac:dyDescent="0.3">
      <c r="A9" s="18" t="s">
        <v>1308</v>
      </c>
    </row>
    <row r="10" spans="1:1" x14ac:dyDescent="0.3">
      <c r="A10" s="17" t="s">
        <v>199</v>
      </c>
    </row>
    <row r="11" spans="1:1" x14ac:dyDescent="0.3">
      <c r="A11" s="17" t="s">
        <v>200</v>
      </c>
    </row>
    <row r="12" spans="1:1" x14ac:dyDescent="0.3">
      <c r="A12" s="17" t="s">
        <v>201</v>
      </c>
    </row>
    <row r="13" spans="1:1" x14ac:dyDescent="0.3">
      <c r="A13" s="19"/>
    </row>
    <row r="14" spans="1:1" x14ac:dyDescent="0.3">
      <c r="A14" s="20" t="s">
        <v>202</v>
      </c>
    </row>
    <row r="15" spans="1:1" ht="28.8" x14ac:dyDescent="0.3">
      <c r="A15" s="18" t="s">
        <v>1309</v>
      </c>
    </row>
    <row r="16" spans="1:1" x14ac:dyDescent="0.3">
      <c r="A16" s="19"/>
    </row>
    <row r="17" spans="1:1" x14ac:dyDescent="0.3">
      <c r="A17" s="20" t="s">
        <v>203</v>
      </c>
    </row>
    <row r="18" spans="1:1" x14ac:dyDescent="0.3">
      <c r="A18" s="18" t="s">
        <v>204</v>
      </c>
    </row>
    <row r="19" spans="1:1" x14ac:dyDescent="0.3">
      <c r="A19" s="18" t="s">
        <v>205</v>
      </c>
    </row>
    <row r="20" spans="1:1" ht="43.2" x14ac:dyDescent="0.3">
      <c r="A20" s="18" t="s">
        <v>206</v>
      </c>
    </row>
    <row r="21" spans="1:1" x14ac:dyDescent="0.3">
      <c r="A21" s="19"/>
    </row>
    <row r="22" spans="1:1" x14ac:dyDescent="0.3">
      <c r="A22" s="16" t="s">
        <v>207</v>
      </c>
    </row>
    <row r="23" spans="1:1" x14ac:dyDescent="0.3">
      <c r="A23" s="18"/>
    </row>
    <row r="24" spans="1:1" x14ac:dyDescent="0.3">
      <c r="A24" s="17" t="s">
        <v>208</v>
      </c>
    </row>
    <row r="25" spans="1:1" x14ac:dyDescent="0.3">
      <c r="A25" s="18" t="s">
        <v>209</v>
      </c>
    </row>
    <row r="26" spans="1:1" x14ac:dyDescent="0.3">
      <c r="A26" s="18" t="s">
        <v>210</v>
      </c>
    </row>
    <row r="27" spans="1:1" x14ac:dyDescent="0.3">
      <c r="A27" s="18"/>
    </row>
    <row r="28" spans="1:1" ht="15" x14ac:dyDescent="0.3">
      <c r="A28" s="21" t="s">
        <v>211</v>
      </c>
    </row>
    <row r="29" spans="1:1" ht="43.2" x14ac:dyDescent="0.3">
      <c r="A29" s="20" t="s">
        <v>212</v>
      </c>
    </row>
    <row r="30" spans="1:1" x14ac:dyDescent="0.3">
      <c r="A30" s="22"/>
    </row>
    <row r="31" spans="1:1" ht="15" x14ac:dyDescent="0.3">
      <c r="A31" s="23" t="s">
        <v>213</v>
      </c>
    </row>
    <row r="32" spans="1:1" ht="15" x14ac:dyDescent="0.3">
      <c r="A32" s="23" t="s">
        <v>214</v>
      </c>
    </row>
    <row r="33" spans="1:1" ht="15" x14ac:dyDescent="0.3">
      <c r="A33" s="23" t="s">
        <v>215</v>
      </c>
    </row>
    <row r="34" spans="1:1" ht="46.8" x14ac:dyDescent="0.3">
      <c r="A34" s="24" t="s">
        <v>216</v>
      </c>
    </row>
    <row r="35" spans="1:1" x14ac:dyDescent="0.3">
      <c r="A35" s="25"/>
    </row>
    <row r="36" spans="1:1" ht="15" x14ac:dyDescent="0.3">
      <c r="A36" s="23" t="s">
        <v>217</v>
      </c>
    </row>
    <row r="37" spans="1:1" ht="43.2" x14ac:dyDescent="0.3">
      <c r="A37" s="20" t="s">
        <v>218</v>
      </c>
    </row>
    <row r="38" spans="1:1" x14ac:dyDescent="0.3">
      <c r="A38" s="18"/>
    </row>
    <row r="39" spans="1:1" x14ac:dyDescent="0.3">
      <c r="A39" s="26" t="s">
        <v>219</v>
      </c>
    </row>
    <row r="40" spans="1:1" x14ac:dyDescent="0.3">
      <c r="A40" s="17" t="s">
        <v>220</v>
      </c>
    </row>
    <row r="41" spans="1:1" x14ac:dyDescent="0.3">
      <c r="A41" s="39" t="s">
        <v>221</v>
      </c>
    </row>
    <row r="42" spans="1:1" x14ac:dyDescent="0.3">
      <c r="A42" s="39" t="s">
        <v>222</v>
      </c>
    </row>
    <row r="43" spans="1:1" x14ac:dyDescent="0.3">
      <c r="A43" s="39" t="s">
        <v>19</v>
      </c>
    </row>
    <row r="44" spans="1:1" x14ac:dyDescent="0.3">
      <c r="A44" s="39" t="s">
        <v>137</v>
      </c>
    </row>
    <row r="45" spans="1:1" x14ac:dyDescent="0.3">
      <c r="A45" s="39" t="s">
        <v>223</v>
      </c>
    </row>
    <row r="46" spans="1:1" x14ac:dyDescent="0.3">
      <c r="A46" s="18"/>
    </row>
    <row r="47" spans="1:1" x14ac:dyDescent="0.3">
      <c r="A47" s="18" t="s">
        <v>224</v>
      </c>
    </row>
    <row r="48" spans="1:1" x14ac:dyDescent="0.3">
      <c r="A48" s="17" t="s">
        <v>225</v>
      </c>
    </row>
    <row r="49" spans="1:1" x14ac:dyDescent="0.3">
      <c r="A49" s="18"/>
    </row>
    <row r="50" spans="1:1" x14ac:dyDescent="0.3">
      <c r="A50" s="17" t="s">
        <v>226</v>
      </c>
    </row>
    <row r="51" spans="1:1" x14ac:dyDescent="0.3">
      <c r="A51" s="18" t="s">
        <v>139</v>
      </c>
    </row>
    <row r="52" spans="1:1" x14ac:dyDescent="0.3">
      <c r="A52" s="18" t="s">
        <v>227</v>
      </c>
    </row>
    <row r="53" spans="1:1" x14ac:dyDescent="0.3">
      <c r="A53" s="33" t="s">
        <v>228</v>
      </c>
    </row>
    <row r="54" spans="1:1" x14ac:dyDescent="0.3">
      <c r="A54" s="34" t="s">
        <v>229</v>
      </c>
    </row>
    <row r="55" spans="1:1" x14ac:dyDescent="0.3">
      <c r="A55" s="34" t="s">
        <v>34</v>
      </c>
    </row>
    <row r="56" spans="1:1" x14ac:dyDescent="0.3">
      <c r="A56" s="34" t="s">
        <v>230</v>
      </c>
    </row>
    <row r="57" spans="1:1" x14ac:dyDescent="0.3">
      <c r="A57" s="34" t="s">
        <v>35</v>
      </c>
    </row>
    <row r="58" spans="1:1" x14ac:dyDescent="0.3">
      <c r="A58" s="34" t="s">
        <v>33</v>
      </c>
    </row>
    <row r="59" spans="1:1" x14ac:dyDescent="0.3">
      <c r="A59" s="19"/>
    </row>
    <row r="60" spans="1:1" x14ac:dyDescent="0.3">
      <c r="A60" s="14" t="s">
        <v>231</v>
      </c>
    </row>
    <row r="61" spans="1:1" x14ac:dyDescent="0.3">
      <c r="A61" s="17" t="s">
        <v>232</v>
      </c>
    </row>
    <row r="62" spans="1:1" x14ac:dyDescent="0.3">
      <c r="A62" s="38" t="s">
        <v>221</v>
      </c>
    </row>
    <row r="63" spans="1:1" x14ac:dyDescent="0.3">
      <c r="A63" s="38" t="s">
        <v>222</v>
      </c>
    </row>
    <row r="64" spans="1:1" x14ac:dyDescent="0.3">
      <c r="A64" s="38" t="s">
        <v>19</v>
      </c>
    </row>
    <row r="65" spans="1:1" x14ac:dyDescent="0.3">
      <c r="A65" s="38" t="s">
        <v>137</v>
      </c>
    </row>
    <row r="66" spans="1:1" x14ac:dyDescent="0.3">
      <c r="A66" s="38" t="s">
        <v>223</v>
      </c>
    </row>
    <row r="67" spans="1:1" x14ac:dyDescent="0.3">
      <c r="A67" s="18"/>
    </row>
    <row r="68" spans="1:1" x14ac:dyDescent="0.3">
      <c r="A68" s="17" t="s">
        <v>233</v>
      </c>
    </row>
    <row r="69" spans="1:1" x14ac:dyDescent="0.3">
      <c r="A69" s="18" t="s">
        <v>139</v>
      </c>
    </row>
    <row r="70" spans="1:1" x14ac:dyDescent="0.3">
      <c r="A70" s="18" t="s">
        <v>227</v>
      </c>
    </row>
    <row r="71" spans="1:1" x14ac:dyDescent="0.3">
      <c r="A71" s="38" t="s">
        <v>234</v>
      </c>
    </row>
    <row r="72" spans="1:1" x14ac:dyDescent="0.3">
      <c r="A72" s="35" t="s">
        <v>229</v>
      </c>
    </row>
    <row r="73" spans="1:1" x14ac:dyDescent="0.3">
      <c r="A73" s="35" t="s">
        <v>34</v>
      </c>
    </row>
    <row r="74" spans="1:1" x14ac:dyDescent="0.3">
      <c r="A74" s="35" t="s">
        <v>230</v>
      </c>
    </row>
    <row r="75" spans="1:1" x14ac:dyDescent="0.3">
      <c r="A75" s="35" t="s">
        <v>35</v>
      </c>
    </row>
    <row r="76" spans="1:1" x14ac:dyDescent="0.3">
      <c r="A76" s="35" t="s">
        <v>33</v>
      </c>
    </row>
    <row r="77" spans="1:1" x14ac:dyDescent="0.3">
      <c r="A77" s="19"/>
    </row>
    <row r="78" spans="1:1" x14ac:dyDescent="0.3">
      <c r="A78" s="27" t="s">
        <v>235</v>
      </c>
    </row>
    <row r="79" spans="1:1" x14ac:dyDescent="0.3">
      <c r="A79" s="17" t="s">
        <v>232</v>
      </c>
    </row>
    <row r="80" spans="1:1" x14ac:dyDescent="0.3">
      <c r="A80" s="38" t="s">
        <v>221</v>
      </c>
    </row>
    <row r="81" spans="1:1" x14ac:dyDescent="0.3">
      <c r="A81" s="38" t="s">
        <v>222</v>
      </c>
    </row>
    <row r="82" spans="1:1" x14ac:dyDescent="0.3">
      <c r="A82" s="38" t="s">
        <v>19</v>
      </c>
    </row>
    <row r="83" spans="1:1" x14ac:dyDescent="0.3">
      <c r="A83" s="38" t="s">
        <v>137</v>
      </c>
    </row>
    <row r="84" spans="1:1" x14ac:dyDescent="0.3">
      <c r="A84" s="38" t="s">
        <v>223</v>
      </c>
    </row>
    <row r="85" spans="1:1" x14ac:dyDescent="0.3">
      <c r="A85" s="38" t="s">
        <v>139</v>
      </c>
    </row>
    <row r="86" spans="1:1" x14ac:dyDescent="0.3">
      <c r="A86" s="38" t="s">
        <v>227</v>
      </c>
    </row>
    <row r="87" spans="1:1" x14ac:dyDescent="0.3">
      <c r="A87" s="38" t="s">
        <v>236</v>
      </c>
    </row>
    <row r="88" spans="1:1" x14ac:dyDescent="0.3">
      <c r="A88" s="18"/>
    </row>
    <row r="89" spans="1:1" x14ac:dyDescent="0.3">
      <c r="A89" s="28" t="s">
        <v>237</v>
      </c>
    </row>
    <row r="90" spans="1:1" x14ac:dyDescent="0.3">
      <c r="A90" s="37" t="s">
        <v>238</v>
      </c>
    </row>
    <row r="91" spans="1:1" x14ac:dyDescent="0.3">
      <c r="A91" s="37" t="s">
        <v>239</v>
      </c>
    </row>
    <row r="92" spans="1:1" x14ac:dyDescent="0.3">
      <c r="A92" s="18"/>
    </row>
    <row r="93" spans="1:1" x14ac:dyDescent="0.3">
      <c r="A93" s="28" t="s">
        <v>240</v>
      </c>
    </row>
    <row r="94" spans="1:1" x14ac:dyDescent="0.3">
      <c r="A94" s="36" t="s">
        <v>261</v>
      </c>
    </row>
    <row r="95" spans="1:1" x14ac:dyDescent="0.3">
      <c r="A95" s="20" t="s">
        <v>241</v>
      </c>
    </row>
    <row r="96" spans="1:1" x14ac:dyDescent="0.3">
      <c r="A96" s="20" t="s">
        <v>242</v>
      </c>
    </row>
    <row r="97" spans="1:1" x14ac:dyDescent="0.3">
      <c r="A97" s="20" t="s">
        <v>243</v>
      </c>
    </row>
    <row r="98" spans="1:1" x14ac:dyDescent="0.3">
      <c r="A98" s="28" t="s">
        <v>244</v>
      </c>
    </row>
    <row r="99" spans="1:1" x14ac:dyDescent="0.3">
      <c r="A99" s="37" t="s">
        <v>245</v>
      </c>
    </row>
    <row r="100" spans="1:1" x14ac:dyDescent="0.3">
      <c r="A100" s="37" t="s">
        <v>246</v>
      </c>
    </row>
    <row r="101" spans="1:1" x14ac:dyDescent="0.3">
      <c r="A101" s="37" t="s">
        <v>247</v>
      </c>
    </row>
    <row r="102" spans="1:1" x14ac:dyDescent="0.3">
      <c r="A102" s="37" t="s">
        <v>248</v>
      </c>
    </row>
    <row r="103" spans="1:1" x14ac:dyDescent="0.3">
      <c r="A103" s="37" t="s">
        <v>249</v>
      </c>
    </row>
    <row r="104" spans="1:1" x14ac:dyDescent="0.3">
      <c r="A104" s="16"/>
    </row>
    <row r="105" spans="1:1" x14ac:dyDescent="0.3">
      <c r="A105" s="16"/>
    </row>
    <row r="106" spans="1:1" x14ac:dyDescent="0.3">
      <c r="A106" s="29" t="s">
        <v>250</v>
      </c>
    </row>
    <row r="107" spans="1:1" x14ac:dyDescent="0.3">
      <c r="A107" s="37" t="s">
        <v>251</v>
      </c>
    </row>
    <row r="108" spans="1:1" x14ac:dyDescent="0.3">
      <c r="A108" s="37" t="s">
        <v>246</v>
      </c>
    </row>
    <row r="109" spans="1:1" x14ac:dyDescent="0.3">
      <c r="A109" s="20" t="s">
        <v>252</v>
      </c>
    </row>
    <row r="110" spans="1:1" x14ac:dyDescent="0.3">
      <c r="A110" s="29" t="s">
        <v>253</v>
      </c>
    </row>
    <row r="111" spans="1:1" x14ac:dyDescent="0.3">
      <c r="A111" s="37" t="s">
        <v>254</v>
      </c>
    </row>
    <row r="112" spans="1:1" x14ac:dyDescent="0.3">
      <c r="A112" s="37" t="s">
        <v>246</v>
      </c>
    </row>
    <row r="113" spans="1:1" x14ac:dyDescent="0.3">
      <c r="A113" s="30"/>
    </row>
    <row r="114" spans="1:1" x14ac:dyDescent="0.3">
      <c r="A114" s="16" t="s">
        <v>255</v>
      </c>
    </row>
    <row r="115" spans="1:1" x14ac:dyDescent="0.3">
      <c r="A115" s="18" t="s">
        <v>256</v>
      </c>
    </row>
    <row r="116" spans="1:1" x14ac:dyDescent="0.3">
      <c r="A116" s="38" t="s">
        <v>205</v>
      </c>
    </row>
    <row r="117" spans="1:1" ht="43.2" x14ac:dyDescent="0.3">
      <c r="A117" s="38" t="s">
        <v>206</v>
      </c>
    </row>
    <row r="118" spans="1:1" x14ac:dyDescent="0.3">
      <c r="A118" s="16"/>
    </row>
    <row r="119" spans="1:1" x14ac:dyDescent="0.3">
      <c r="A119" s="16" t="s">
        <v>257</v>
      </c>
    </row>
    <row r="120" spans="1:1" x14ac:dyDescent="0.3">
      <c r="A120" s="18" t="s">
        <v>258</v>
      </c>
    </row>
    <row r="121" spans="1:1" x14ac:dyDescent="0.3">
      <c r="A121" s="18"/>
    </row>
    <row r="122" spans="1:1" x14ac:dyDescent="0.3">
      <c r="A122" s="16" t="s">
        <v>259</v>
      </c>
    </row>
    <row r="123" spans="1:1" x14ac:dyDescent="0.3">
      <c r="A123" s="20" t="s">
        <v>260</v>
      </c>
    </row>
    <row r="124" spans="1:1" x14ac:dyDescent="0.3">
      <c r="A124" s="20"/>
    </row>
    <row r="125" spans="1:1" x14ac:dyDescent="0.3">
      <c r="A125" s="205"/>
    </row>
    <row r="126" spans="1:1" x14ac:dyDescent="0.3">
      <c r="A126" s="204"/>
    </row>
    <row r="127" spans="1:1" x14ac:dyDescent="0.3">
      <c r="A127" s="204"/>
    </row>
    <row r="128" spans="1:1" x14ac:dyDescent="0.3">
      <c r="A128" s="20" t="s">
        <v>1313</v>
      </c>
    </row>
    <row r="129" spans="1:1" x14ac:dyDescent="0.3">
      <c r="A129" t="s">
        <v>1319</v>
      </c>
    </row>
    <row r="130" spans="1:1" x14ac:dyDescent="0.3">
      <c r="A130" s="203" t="s">
        <v>1316</v>
      </c>
    </row>
    <row r="131" spans="1:1" x14ac:dyDescent="0.3">
      <c r="A131" s="203" t="s">
        <v>1317</v>
      </c>
    </row>
    <row r="132" spans="1:1" x14ac:dyDescent="0.3">
      <c r="A132" s="203" t="s">
        <v>1314</v>
      </c>
    </row>
    <row r="133" spans="1:1" x14ac:dyDescent="0.3">
      <c r="A133" s="203" t="s">
        <v>1315</v>
      </c>
    </row>
    <row r="134" spans="1:1" x14ac:dyDescent="0.3">
      <c r="A134" s="203"/>
    </row>
    <row r="135" spans="1:1" x14ac:dyDescent="0.3">
      <c r="A135" s="31" t="s">
        <v>1311</v>
      </c>
    </row>
    <row r="136" spans="1:1" x14ac:dyDescent="0.3">
      <c r="A136" s="16"/>
    </row>
    <row r="137" spans="1:1" x14ac:dyDescent="0.3">
      <c r="A137" s="20" t="s">
        <v>1318</v>
      </c>
    </row>
    <row r="138" spans="1:1" x14ac:dyDescent="0.3">
      <c r="A138" s="20" t="s">
        <v>1310</v>
      </c>
    </row>
    <row r="139" spans="1:1" x14ac:dyDescent="0.3">
      <c r="A139" s="15"/>
    </row>
    <row r="140" spans="1:1" x14ac:dyDescent="0.3">
      <c r="A140" s="20" t="s">
        <v>1312</v>
      </c>
    </row>
    <row r="141" spans="1:1" x14ac:dyDescent="0.3">
      <c r="A141" s="20" t="s">
        <v>262</v>
      </c>
    </row>
  </sheetData>
  <customSheetViews>
    <customSheetView guid="{BBE2FB95-6CCE-4FF9-9F30-576BA489F24E}" topLeftCell="A117">
      <selection activeCell="A132" sqref="A132"/>
      <pageMargins left="0.7" right="0.7" top="0.75" bottom="0.75" header="0.3" footer="0.3"/>
    </customSheetView>
    <customSheetView guid="{56B6C18E-63EE-417F-BA48-DC85BF980E8E}" topLeftCell="A117">
      <selection activeCell="A132" sqref="A132"/>
      <pageMargins left="0.7" right="0.7" top="0.75" bottom="0.75" header="0.3" footer="0.3"/>
    </customSheetView>
    <customSheetView guid="{4A77E3EF-084D-406B-AB1A-22F7DB243194}" topLeftCell="A117">
      <selection activeCell="A132" sqref="A132"/>
      <pageMargins left="0.7" right="0.7" top="0.75" bottom="0.75" header="0.3" footer="0.3"/>
    </customSheetView>
  </customSheetViews>
  <hyperlinks>
    <hyperlink ref="A135" r:id="rId1" xr:uid="{00000000-0004-0000-0000-000000000000}"/>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T1000"/>
  <sheetViews>
    <sheetView workbookViewId="0">
      <pane ySplit="3" topLeftCell="A4" activePane="bottomLeft" state="frozen"/>
      <selection pane="bottomLeft" activeCell="A4" sqref="A4"/>
    </sheetView>
  </sheetViews>
  <sheetFormatPr defaultColWidth="9.109375" defaultRowHeight="13.8" x14ac:dyDescent="0.3"/>
  <cols>
    <col min="1" max="1" width="14.33203125" style="89" customWidth="1"/>
    <col min="2" max="2" width="12.109375" style="89" customWidth="1"/>
    <col min="3" max="3" width="10.5546875" style="89" customWidth="1"/>
    <col min="4" max="6" width="5.88671875" style="89" customWidth="1"/>
    <col min="7" max="7" width="10.44140625" style="95" bestFit="1" customWidth="1"/>
    <col min="8" max="8" width="9.109375" style="89"/>
    <col min="9" max="9" width="14" style="91" customWidth="1"/>
    <col min="10" max="10" width="12.5546875" style="91" customWidth="1"/>
    <col min="11" max="11" width="22.6640625" style="92" customWidth="1"/>
    <col min="12" max="12" width="13" style="89" customWidth="1"/>
    <col min="13" max="13" width="14.88671875" style="89" customWidth="1"/>
    <col min="14" max="15" width="9.109375" style="89"/>
    <col min="16" max="16" width="11.88671875" style="89" bestFit="1" customWidth="1"/>
    <col min="17" max="17" width="9.5546875" style="93" bestFit="1" customWidth="1"/>
    <col min="18" max="18" width="21.5546875" style="96" bestFit="1" customWidth="1"/>
    <col min="19" max="19" width="21.44140625" style="97" customWidth="1"/>
    <col min="20" max="20" width="34.109375" style="102" customWidth="1"/>
    <col min="21" max="22" width="10.5546875" style="98" bestFit="1" customWidth="1"/>
    <col min="23" max="23" width="10.6640625" style="98" customWidth="1"/>
    <col min="24" max="24" width="15.33203125" style="99" customWidth="1"/>
    <col min="25" max="25" width="18.6640625" style="97" customWidth="1"/>
    <col min="26" max="26" width="22.44140625" style="100" bestFit="1" customWidth="1"/>
    <col min="27" max="27" width="32.5546875" style="105" customWidth="1"/>
    <col min="28" max="28" width="12.109375" style="120" customWidth="1"/>
    <col min="29" max="29" width="20.44140625" style="121" customWidth="1"/>
    <col min="30" max="30" width="9.109375" style="122"/>
    <col min="31" max="31" width="10.5546875" style="144" customWidth="1"/>
    <col min="32" max="32" width="14.109375" style="145" customWidth="1"/>
    <col min="33" max="33" width="16.109375" style="145" customWidth="1"/>
    <col min="34" max="34" width="19.33203125" style="146" customWidth="1"/>
    <col min="35" max="35" width="10.6640625" style="156" customWidth="1"/>
    <col min="36" max="36" width="19.44140625" style="157" bestFit="1" customWidth="1"/>
    <col min="37" max="37" width="15.109375" style="157" customWidth="1"/>
    <col min="38" max="38" width="10.33203125" style="157" customWidth="1"/>
    <col min="39" max="39" width="14" style="157" customWidth="1"/>
    <col min="40" max="40" width="13.109375" style="157" customWidth="1"/>
    <col min="41" max="41" width="9.6640625" style="158" customWidth="1"/>
    <col min="42" max="42" width="11.33203125" style="132" customWidth="1"/>
    <col min="43" max="43" width="18.44140625" style="133" customWidth="1"/>
    <col min="44" max="44" width="19.5546875" style="134" customWidth="1"/>
    <col min="45" max="45" width="11.109375" style="168" customWidth="1"/>
    <col min="46" max="46" width="16.33203125" style="169" customWidth="1"/>
    <col min="47" max="47" width="13.6640625" style="170" customWidth="1"/>
    <col min="48" max="48" width="11.88671875" style="88" customWidth="1"/>
    <col min="49" max="51" width="6.33203125" style="89" customWidth="1"/>
    <col min="52" max="52" width="10.44140625" style="90" bestFit="1" customWidth="1"/>
    <col min="53" max="53" width="9.109375" style="89"/>
    <col min="54" max="55" width="9.109375" style="91"/>
    <col min="56" max="56" width="13.33203125" style="92" customWidth="1"/>
    <col min="57" max="60" width="9.109375" style="89"/>
    <col min="61" max="61" width="14.109375" style="89" customWidth="1"/>
    <col min="62" max="63" width="9.109375" style="89"/>
    <col min="64" max="64" width="10.44140625" style="93" customWidth="1"/>
    <col min="65" max="65" width="45.33203125" style="94" customWidth="1"/>
    <col min="66" max="124" width="9.109375" style="59"/>
    <col min="125" max="16384" width="9.109375" style="60"/>
  </cols>
  <sheetData>
    <row r="1" spans="1:124" ht="15" thickBot="1" x14ac:dyDescent="0.35">
      <c r="A1" s="45"/>
      <c r="B1" s="46"/>
      <c r="C1" s="46"/>
      <c r="D1" s="46"/>
      <c r="E1" s="46"/>
      <c r="F1" s="46"/>
      <c r="G1" s="47"/>
      <c r="H1" s="46"/>
      <c r="I1" s="48"/>
      <c r="J1" s="48"/>
      <c r="K1" s="49"/>
      <c r="L1" s="46"/>
      <c r="M1" s="46"/>
      <c r="N1" s="46"/>
      <c r="O1" s="46"/>
      <c r="P1" s="46"/>
      <c r="Q1" s="50"/>
      <c r="R1" s="51"/>
      <c r="S1" s="52"/>
      <c r="T1" s="106"/>
      <c r="U1" s="53"/>
      <c r="V1" s="53"/>
      <c r="W1" s="53"/>
      <c r="X1" s="54"/>
      <c r="Y1" s="52"/>
      <c r="Z1" s="55"/>
      <c r="AA1" s="108"/>
      <c r="AB1" s="209" t="s">
        <v>31</v>
      </c>
      <c r="AC1" s="210"/>
      <c r="AD1" s="211"/>
      <c r="AE1" s="212" t="s">
        <v>34</v>
      </c>
      <c r="AF1" s="213"/>
      <c r="AG1" s="213"/>
      <c r="AH1" s="214"/>
      <c r="AI1" s="215" t="s">
        <v>269</v>
      </c>
      <c r="AJ1" s="216"/>
      <c r="AK1" s="216"/>
      <c r="AL1" s="216"/>
      <c r="AM1" s="216"/>
      <c r="AN1" s="216"/>
      <c r="AO1" s="217"/>
      <c r="AP1" s="218" t="s">
        <v>35</v>
      </c>
      <c r="AQ1" s="219"/>
      <c r="AR1" s="220"/>
      <c r="AS1" s="206" t="s">
        <v>33</v>
      </c>
      <c r="AT1" s="207"/>
      <c r="AU1" s="208"/>
      <c r="AV1" s="56"/>
      <c r="AW1" s="46"/>
      <c r="AX1" s="46"/>
      <c r="AY1" s="46"/>
      <c r="AZ1" s="57"/>
      <c r="BA1" s="46"/>
      <c r="BB1" s="48"/>
      <c r="BC1" s="48"/>
      <c r="BD1" s="49"/>
      <c r="BE1" s="46"/>
      <c r="BF1" s="46"/>
      <c r="BG1" s="46"/>
      <c r="BH1" s="46"/>
      <c r="BI1" s="46"/>
      <c r="BJ1" s="46"/>
      <c r="BK1" s="46"/>
      <c r="BL1" s="50"/>
      <c r="BM1" s="58"/>
    </row>
    <row r="2" spans="1:124" s="73" customFormat="1" ht="14.4" thickBot="1" x14ac:dyDescent="0.35">
      <c r="A2" s="61">
        <v>1</v>
      </c>
      <c r="B2" s="62">
        <v>2</v>
      </c>
      <c r="C2" s="62">
        <v>3</v>
      </c>
      <c r="D2" s="62">
        <v>4</v>
      </c>
      <c r="E2" s="62">
        <v>5</v>
      </c>
      <c r="F2" s="62">
        <v>6</v>
      </c>
      <c r="G2" s="63">
        <v>7</v>
      </c>
      <c r="H2" s="62">
        <v>8</v>
      </c>
      <c r="I2" s="62">
        <v>9</v>
      </c>
      <c r="J2" s="62">
        <v>10</v>
      </c>
      <c r="K2" s="64">
        <v>11</v>
      </c>
      <c r="L2" s="62">
        <v>12</v>
      </c>
      <c r="M2" s="62">
        <v>13</v>
      </c>
      <c r="N2" s="62">
        <v>14</v>
      </c>
      <c r="O2" s="62">
        <v>15</v>
      </c>
      <c r="P2" s="62">
        <v>16</v>
      </c>
      <c r="Q2" s="65">
        <v>17</v>
      </c>
      <c r="R2" s="66">
        <v>18</v>
      </c>
      <c r="S2" s="67">
        <v>19</v>
      </c>
      <c r="T2" s="107"/>
      <c r="U2" s="68">
        <v>20</v>
      </c>
      <c r="V2" s="68">
        <v>21</v>
      </c>
      <c r="W2" s="68">
        <v>22</v>
      </c>
      <c r="X2" s="67">
        <v>23</v>
      </c>
      <c r="Y2" s="67">
        <v>24</v>
      </c>
      <c r="Z2" s="69">
        <v>25</v>
      </c>
      <c r="AA2" s="109"/>
      <c r="AB2" s="110">
        <v>26</v>
      </c>
      <c r="AC2" s="111">
        <v>27</v>
      </c>
      <c r="AD2" s="112">
        <v>28</v>
      </c>
      <c r="AE2" s="135">
        <v>29</v>
      </c>
      <c r="AF2" s="136">
        <v>30</v>
      </c>
      <c r="AG2" s="136">
        <v>31</v>
      </c>
      <c r="AH2" s="137">
        <v>32</v>
      </c>
      <c r="AI2" s="147">
        <v>33</v>
      </c>
      <c r="AJ2" s="148">
        <v>34</v>
      </c>
      <c r="AK2" s="148">
        <v>35</v>
      </c>
      <c r="AL2" s="148">
        <v>36</v>
      </c>
      <c r="AM2" s="148">
        <v>37</v>
      </c>
      <c r="AN2" s="148">
        <v>38</v>
      </c>
      <c r="AO2" s="149">
        <v>39</v>
      </c>
      <c r="AP2" s="123">
        <v>40</v>
      </c>
      <c r="AQ2" s="124">
        <v>41</v>
      </c>
      <c r="AR2" s="125">
        <v>42</v>
      </c>
      <c r="AS2" s="159">
        <v>43</v>
      </c>
      <c r="AT2" s="160">
        <v>44</v>
      </c>
      <c r="AU2" s="161">
        <v>45</v>
      </c>
      <c r="AV2" s="70" t="s">
        <v>168</v>
      </c>
      <c r="AW2" s="62">
        <v>46</v>
      </c>
      <c r="AX2" s="62">
        <v>47</v>
      </c>
      <c r="AY2" s="62">
        <v>48</v>
      </c>
      <c r="AZ2" s="63">
        <v>49</v>
      </c>
      <c r="BA2" s="62">
        <v>50</v>
      </c>
      <c r="BB2" s="62">
        <v>51</v>
      </c>
      <c r="BC2" s="62">
        <v>52</v>
      </c>
      <c r="BD2" s="64">
        <v>53</v>
      </c>
      <c r="BE2" s="62">
        <v>54</v>
      </c>
      <c r="BF2" s="62">
        <v>55</v>
      </c>
      <c r="BG2" s="62">
        <v>56</v>
      </c>
      <c r="BH2" s="62">
        <v>57</v>
      </c>
      <c r="BI2" s="62">
        <v>58</v>
      </c>
      <c r="BJ2" s="62">
        <v>59</v>
      </c>
      <c r="BK2" s="62">
        <v>60</v>
      </c>
      <c r="BL2" s="65">
        <v>61</v>
      </c>
      <c r="BM2" s="71">
        <v>62</v>
      </c>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row>
    <row r="3" spans="1:124" s="87" customFormat="1" ht="80.400000000000006" thickBot="1" x14ac:dyDescent="0.35">
      <c r="A3" s="199" t="s">
        <v>0</v>
      </c>
      <c r="B3" s="74" t="s">
        <v>1306</v>
      </c>
      <c r="C3" s="74" t="s">
        <v>6</v>
      </c>
      <c r="D3" s="74" t="s">
        <v>9</v>
      </c>
      <c r="E3" s="74" t="s">
        <v>10</v>
      </c>
      <c r="F3" s="74" t="s">
        <v>11</v>
      </c>
      <c r="G3" s="75" t="s">
        <v>12</v>
      </c>
      <c r="H3" s="74" t="s">
        <v>13</v>
      </c>
      <c r="I3" s="76" t="s">
        <v>14</v>
      </c>
      <c r="J3" s="76" t="s">
        <v>15</v>
      </c>
      <c r="K3" s="77" t="s">
        <v>189</v>
      </c>
      <c r="L3" s="74" t="s">
        <v>188</v>
      </c>
      <c r="M3" s="74" t="s">
        <v>187</v>
      </c>
      <c r="N3" s="74" t="s">
        <v>16</v>
      </c>
      <c r="O3" s="74" t="s">
        <v>17</v>
      </c>
      <c r="P3" s="74" t="s">
        <v>169</v>
      </c>
      <c r="Q3" s="78" t="s">
        <v>170</v>
      </c>
      <c r="R3" s="79" t="s">
        <v>264</v>
      </c>
      <c r="S3" s="200" t="s">
        <v>1305</v>
      </c>
      <c r="T3" s="201" t="s">
        <v>307</v>
      </c>
      <c r="U3" s="81" t="s">
        <v>19</v>
      </c>
      <c r="V3" s="81" t="s">
        <v>137</v>
      </c>
      <c r="W3" s="81" t="s">
        <v>138</v>
      </c>
      <c r="X3" s="82" t="s">
        <v>139</v>
      </c>
      <c r="Y3" s="80" t="s">
        <v>265</v>
      </c>
      <c r="Z3" s="202" t="s">
        <v>266</v>
      </c>
      <c r="AA3" s="201" t="s">
        <v>308</v>
      </c>
      <c r="AB3" s="113" t="s">
        <v>267</v>
      </c>
      <c r="AC3" s="114" t="s">
        <v>268</v>
      </c>
      <c r="AD3" s="115" t="s">
        <v>145</v>
      </c>
      <c r="AE3" s="138" t="s">
        <v>270</v>
      </c>
      <c r="AF3" s="139" t="s">
        <v>271</v>
      </c>
      <c r="AG3" s="139" t="s">
        <v>272</v>
      </c>
      <c r="AH3" s="140" t="s">
        <v>273</v>
      </c>
      <c r="AI3" s="150" t="s">
        <v>274</v>
      </c>
      <c r="AJ3" s="151" t="s">
        <v>275</v>
      </c>
      <c r="AK3" s="151" t="s">
        <v>276</v>
      </c>
      <c r="AL3" s="151" t="s">
        <v>277</v>
      </c>
      <c r="AM3" s="151" t="s">
        <v>278</v>
      </c>
      <c r="AN3" s="151" t="s">
        <v>279</v>
      </c>
      <c r="AO3" s="152" t="s">
        <v>280</v>
      </c>
      <c r="AP3" s="126" t="s">
        <v>281</v>
      </c>
      <c r="AQ3" s="127" t="s">
        <v>282</v>
      </c>
      <c r="AR3" s="128" t="s">
        <v>283</v>
      </c>
      <c r="AS3" s="162" t="s">
        <v>284</v>
      </c>
      <c r="AT3" s="163" t="s">
        <v>285</v>
      </c>
      <c r="AU3" s="164" t="s">
        <v>286</v>
      </c>
      <c r="AV3" s="83" t="s">
        <v>165</v>
      </c>
      <c r="AW3" s="74" t="s">
        <v>9</v>
      </c>
      <c r="AX3" s="74" t="s">
        <v>10</v>
      </c>
      <c r="AY3" s="74" t="s">
        <v>11</v>
      </c>
      <c r="AZ3" s="84" t="s">
        <v>12</v>
      </c>
      <c r="BA3" s="74" t="s">
        <v>13</v>
      </c>
      <c r="BB3" s="76" t="s">
        <v>14</v>
      </c>
      <c r="BC3" s="76" t="s">
        <v>15</v>
      </c>
      <c r="BD3" s="77" t="s">
        <v>171</v>
      </c>
      <c r="BE3" s="74" t="s">
        <v>191</v>
      </c>
      <c r="BF3" s="74" t="s">
        <v>190</v>
      </c>
      <c r="BG3" s="74" t="s">
        <v>16</v>
      </c>
      <c r="BH3" s="74" t="s">
        <v>160</v>
      </c>
      <c r="BI3" s="74" t="s">
        <v>169</v>
      </c>
      <c r="BJ3" s="74" t="s">
        <v>170</v>
      </c>
      <c r="BK3" s="74" t="s">
        <v>172</v>
      </c>
      <c r="BL3" s="78" t="s">
        <v>185</v>
      </c>
      <c r="BM3" s="85" t="s">
        <v>1304</v>
      </c>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row>
    <row r="4" spans="1:124" x14ac:dyDescent="0.3">
      <c r="A4" s="46"/>
      <c r="B4" s="46"/>
      <c r="C4" s="46"/>
      <c r="D4" s="46"/>
      <c r="E4" s="46"/>
      <c r="F4" s="46"/>
      <c r="G4" s="47"/>
      <c r="H4" s="46"/>
      <c r="I4" s="48"/>
      <c r="J4" s="48"/>
      <c r="K4" s="49"/>
      <c r="L4" s="46"/>
      <c r="M4" s="46"/>
      <c r="N4" s="46"/>
      <c r="O4" s="46"/>
      <c r="P4" s="46"/>
      <c r="Q4" s="50"/>
      <c r="R4" s="51"/>
      <c r="S4" s="52"/>
      <c r="T4" s="101" t="str">
        <f t="shared" ref="T4:T67" si="0">IFERROR(INDEX(List_ILOffenseDescription,MATCH(S4,List_ILStatuteCode,0)), "Please Check IL Statute Code format")</f>
        <v>Please Check IL Statute Code format</v>
      </c>
      <c r="U4" s="53"/>
      <c r="V4" s="53"/>
      <c r="W4" s="53"/>
      <c r="X4" s="54"/>
      <c r="Y4" s="52"/>
      <c r="Z4" s="55"/>
      <c r="AA4" s="103" t="str">
        <f t="shared" ref="AA4:AA67" si="1">IFERROR(INDEX(List_ILOffenseDescription,MATCH(Z4,List_ILStatuteCode,0)), "Please Check IL Statute Code format")</f>
        <v>Please Check IL Statute Code format</v>
      </c>
      <c r="AB4" s="116"/>
      <c r="AC4" s="117"/>
      <c r="AD4" s="118"/>
      <c r="AE4" s="141"/>
      <c r="AF4" s="142"/>
      <c r="AG4" s="142"/>
      <c r="AH4" s="143"/>
      <c r="AI4" s="153"/>
      <c r="AJ4" s="154"/>
      <c r="AK4" s="154"/>
      <c r="AL4" s="154"/>
      <c r="AM4" s="154"/>
      <c r="AN4" s="154"/>
      <c r="AO4" s="155"/>
      <c r="AP4" s="129"/>
      <c r="AQ4" s="130"/>
      <c r="AR4" s="131"/>
      <c r="AS4" s="165"/>
      <c r="AT4" s="166"/>
      <c r="AU4" s="167"/>
      <c r="AV4" s="56"/>
      <c r="AW4" s="46"/>
      <c r="AX4" s="46"/>
      <c r="AY4" s="46"/>
      <c r="AZ4" s="57"/>
      <c r="BA4" s="46"/>
      <c r="BB4" s="48"/>
      <c r="BC4" s="48"/>
      <c r="BD4" s="49"/>
      <c r="BE4" s="46"/>
      <c r="BF4" s="46"/>
      <c r="BG4" s="46"/>
      <c r="BH4" s="46"/>
      <c r="BI4" s="46"/>
      <c r="BJ4" s="46"/>
      <c r="BK4" s="46"/>
      <c r="BL4" s="50"/>
      <c r="BM4" s="58"/>
    </row>
    <row r="5" spans="1:124" x14ac:dyDescent="0.3">
      <c r="A5" s="46"/>
      <c r="B5" s="46"/>
      <c r="C5" s="46"/>
      <c r="D5" s="46"/>
      <c r="E5" s="46"/>
      <c r="F5" s="46"/>
      <c r="G5" s="47"/>
      <c r="H5" s="46"/>
      <c r="I5" s="48"/>
      <c r="J5" s="48"/>
      <c r="K5" s="49"/>
      <c r="L5" s="46"/>
      <c r="M5" s="46"/>
      <c r="N5" s="46"/>
      <c r="O5" s="46"/>
      <c r="P5" s="46"/>
      <c r="Q5" s="50"/>
      <c r="R5" s="51"/>
      <c r="S5" s="52"/>
      <c r="T5" s="101" t="str">
        <f t="shared" si="0"/>
        <v>Please Check IL Statute Code format</v>
      </c>
      <c r="U5" s="53"/>
      <c r="V5" s="53"/>
      <c r="W5" s="53"/>
      <c r="X5" s="54"/>
      <c r="Y5" s="52"/>
      <c r="Z5" s="55"/>
      <c r="AA5" s="104" t="str">
        <f t="shared" si="1"/>
        <v>Please Check IL Statute Code format</v>
      </c>
      <c r="AB5" s="119"/>
      <c r="AC5" s="117"/>
      <c r="AD5" s="118"/>
      <c r="AE5" s="141"/>
      <c r="AF5" s="142"/>
      <c r="AG5" s="142"/>
      <c r="AH5" s="143"/>
      <c r="AI5" s="153"/>
      <c r="AJ5" s="154"/>
      <c r="AK5" s="154"/>
      <c r="AL5" s="154"/>
      <c r="AM5" s="154"/>
      <c r="AN5" s="154"/>
      <c r="AO5" s="155"/>
      <c r="AP5" s="129"/>
      <c r="AQ5" s="130"/>
      <c r="AR5" s="131"/>
      <c r="AS5" s="165"/>
      <c r="AT5" s="166"/>
      <c r="AU5" s="167"/>
    </row>
    <row r="6" spans="1:124" x14ac:dyDescent="0.3">
      <c r="T6" s="101" t="str">
        <f t="shared" si="0"/>
        <v>Please Check IL Statute Code format</v>
      </c>
      <c r="AA6" s="104" t="str">
        <f t="shared" si="1"/>
        <v>Please Check IL Statute Code format</v>
      </c>
      <c r="AK6" s="154"/>
    </row>
    <row r="7" spans="1:124" x14ac:dyDescent="0.3">
      <c r="T7" s="101" t="str">
        <f t="shared" si="0"/>
        <v>Please Check IL Statute Code format</v>
      </c>
      <c r="Z7" s="97"/>
      <c r="AA7" s="104" t="str">
        <f t="shared" si="1"/>
        <v>Please Check IL Statute Code format</v>
      </c>
    </row>
    <row r="8" spans="1:124" x14ac:dyDescent="0.3">
      <c r="T8" s="101" t="str">
        <f t="shared" si="0"/>
        <v>Please Check IL Statute Code format</v>
      </c>
      <c r="AA8" s="104" t="str">
        <f t="shared" si="1"/>
        <v>Please Check IL Statute Code format</v>
      </c>
    </row>
    <row r="9" spans="1:124" x14ac:dyDescent="0.3">
      <c r="T9" s="101" t="str">
        <f t="shared" si="0"/>
        <v>Please Check IL Statute Code format</v>
      </c>
      <c r="Z9" s="97"/>
      <c r="AA9" s="104" t="str">
        <f t="shared" si="1"/>
        <v>Please Check IL Statute Code format</v>
      </c>
    </row>
    <row r="10" spans="1:124" x14ac:dyDescent="0.3">
      <c r="T10" s="101" t="str">
        <f t="shared" si="0"/>
        <v>Please Check IL Statute Code format</v>
      </c>
      <c r="AA10" s="104" t="str">
        <f t="shared" si="1"/>
        <v>Please Check IL Statute Code format</v>
      </c>
    </row>
    <row r="11" spans="1:124" x14ac:dyDescent="0.3">
      <c r="T11" s="101" t="str">
        <f t="shared" si="0"/>
        <v>Please Check IL Statute Code format</v>
      </c>
      <c r="AA11" s="104" t="str">
        <f t="shared" si="1"/>
        <v>Please Check IL Statute Code format</v>
      </c>
    </row>
    <row r="12" spans="1:124" x14ac:dyDescent="0.3">
      <c r="T12" s="101" t="str">
        <f t="shared" si="0"/>
        <v>Please Check IL Statute Code format</v>
      </c>
      <c r="AA12" s="104" t="str">
        <f t="shared" si="1"/>
        <v>Please Check IL Statute Code format</v>
      </c>
    </row>
    <row r="13" spans="1:124" x14ac:dyDescent="0.3">
      <c r="T13" s="101" t="str">
        <f t="shared" si="0"/>
        <v>Please Check IL Statute Code format</v>
      </c>
      <c r="AA13" s="104" t="str">
        <f t="shared" si="1"/>
        <v>Please Check IL Statute Code format</v>
      </c>
    </row>
    <row r="14" spans="1:124" x14ac:dyDescent="0.3">
      <c r="T14" s="101" t="str">
        <f t="shared" si="0"/>
        <v>Please Check IL Statute Code format</v>
      </c>
      <c r="AA14" s="104" t="str">
        <f t="shared" si="1"/>
        <v>Please Check IL Statute Code format</v>
      </c>
    </row>
    <row r="15" spans="1:124" x14ac:dyDescent="0.3">
      <c r="T15" s="101" t="str">
        <f t="shared" si="0"/>
        <v>Please Check IL Statute Code format</v>
      </c>
      <c r="AA15" s="104" t="str">
        <f t="shared" si="1"/>
        <v>Please Check IL Statute Code format</v>
      </c>
    </row>
    <row r="16" spans="1:124" x14ac:dyDescent="0.3">
      <c r="T16" s="101" t="str">
        <f t="shared" si="0"/>
        <v>Please Check IL Statute Code format</v>
      </c>
      <c r="AA16" s="104" t="str">
        <f t="shared" si="1"/>
        <v>Please Check IL Statute Code format</v>
      </c>
    </row>
    <row r="17" spans="20:27" x14ac:dyDescent="0.3">
      <c r="T17" s="101" t="str">
        <f t="shared" si="0"/>
        <v>Please Check IL Statute Code format</v>
      </c>
      <c r="AA17" s="104" t="str">
        <f t="shared" si="1"/>
        <v>Please Check IL Statute Code format</v>
      </c>
    </row>
    <row r="18" spans="20:27" x14ac:dyDescent="0.3">
      <c r="T18" s="101" t="str">
        <f t="shared" si="0"/>
        <v>Please Check IL Statute Code format</v>
      </c>
      <c r="AA18" s="104" t="str">
        <f t="shared" si="1"/>
        <v>Please Check IL Statute Code format</v>
      </c>
    </row>
    <row r="19" spans="20:27" x14ac:dyDescent="0.3">
      <c r="T19" s="101" t="str">
        <f t="shared" si="0"/>
        <v>Please Check IL Statute Code format</v>
      </c>
      <c r="AA19" s="104" t="str">
        <f t="shared" si="1"/>
        <v>Please Check IL Statute Code format</v>
      </c>
    </row>
    <row r="20" spans="20:27" x14ac:dyDescent="0.3">
      <c r="T20" s="101" t="str">
        <f t="shared" si="0"/>
        <v>Please Check IL Statute Code format</v>
      </c>
      <c r="AA20" s="104" t="str">
        <f t="shared" si="1"/>
        <v>Please Check IL Statute Code format</v>
      </c>
    </row>
    <row r="21" spans="20:27" x14ac:dyDescent="0.3">
      <c r="T21" s="101" t="str">
        <f t="shared" si="0"/>
        <v>Please Check IL Statute Code format</v>
      </c>
      <c r="AA21" s="104" t="str">
        <f t="shared" si="1"/>
        <v>Please Check IL Statute Code format</v>
      </c>
    </row>
    <row r="22" spans="20:27" x14ac:dyDescent="0.3">
      <c r="T22" s="101" t="str">
        <f t="shared" si="0"/>
        <v>Please Check IL Statute Code format</v>
      </c>
      <c r="AA22" s="104" t="str">
        <f t="shared" si="1"/>
        <v>Please Check IL Statute Code format</v>
      </c>
    </row>
    <row r="23" spans="20:27" x14ac:dyDescent="0.3">
      <c r="T23" s="101" t="str">
        <f t="shared" si="0"/>
        <v>Please Check IL Statute Code format</v>
      </c>
      <c r="AA23" s="104" t="str">
        <f t="shared" si="1"/>
        <v>Please Check IL Statute Code format</v>
      </c>
    </row>
    <row r="24" spans="20:27" x14ac:dyDescent="0.3">
      <c r="T24" s="101" t="str">
        <f t="shared" si="0"/>
        <v>Please Check IL Statute Code format</v>
      </c>
      <c r="AA24" s="104" t="str">
        <f t="shared" si="1"/>
        <v>Please Check IL Statute Code format</v>
      </c>
    </row>
    <row r="25" spans="20:27" x14ac:dyDescent="0.3">
      <c r="T25" s="101" t="str">
        <f t="shared" si="0"/>
        <v>Please Check IL Statute Code format</v>
      </c>
      <c r="AA25" s="104" t="str">
        <f t="shared" si="1"/>
        <v>Please Check IL Statute Code format</v>
      </c>
    </row>
    <row r="26" spans="20:27" x14ac:dyDescent="0.3">
      <c r="T26" s="101" t="str">
        <f t="shared" si="0"/>
        <v>Please Check IL Statute Code format</v>
      </c>
      <c r="AA26" s="104" t="str">
        <f t="shared" si="1"/>
        <v>Please Check IL Statute Code format</v>
      </c>
    </row>
    <row r="27" spans="20:27" x14ac:dyDescent="0.3">
      <c r="T27" s="101" t="str">
        <f t="shared" si="0"/>
        <v>Please Check IL Statute Code format</v>
      </c>
      <c r="AA27" s="104" t="str">
        <f t="shared" si="1"/>
        <v>Please Check IL Statute Code format</v>
      </c>
    </row>
    <row r="28" spans="20:27" x14ac:dyDescent="0.3">
      <c r="T28" s="101" t="str">
        <f t="shared" si="0"/>
        <v>Please Check IL Statute Code format</v>
      </c>
      <c r="AA28" s="104" t="str">
        <f t="shared" si="1"/>
        <v>Please Check IL Statute Code format</v>
      </c>
    </row>
    <row r="29" spans="20:27" x14ac:dyDescent="0.3">
      <c r="T29" s="101" t="str">
        <f t="shared" si="0"/>
        <v>Please Check IL Statute Code format</v>
      </c>
      <c r="AA29" s="104" t="str">
        <f t="shared" si="1"/>
        <v>Please Check IL Statute Code format</v>
      </c>
    </row>
    <row r="30" spans="20:27" x14ac:dyDescent="0.3">
      <c r="T30" s="101" t="str">
        <f t="shared" si="0"/>
        <v>Please Check IL Statute Code format</v>
      </c>
      <c r="AA30" s="104" t="str">
        <f t="shared" si="1"/>
        <v>Please Check IL Statute Code format</v>
      </c>
    </row>
    <row r="31" spans="20:27" x14ac:dyDescent="0.3">
      <c r="T31" s="101" t="str">
        <f t="shared" si="0"/>
        <v>Please Check IL Statute Code format</v>
      </c>
      <c r="AA31" s="104" t="str">
        <f t="shared" si="1"/>
        <v>Please Check IL Statute Code format</v>
      </c>
    </row>
    <row r="32" spans="20:27" x14ac:dyDescent="0.3">
      <c r="T32" s="101" t="str">
        <f t="shared" si="0"/>
        <v>Please Check IL Statute Code format</v>
      </c>
      <c r="AA32" s="104" t="str">
        <f t="shared" si="1"/>
        <v>Please Check IL Statute Code format</v>
      </c>
    </row>
    <row r="33" spans="20:27" x14ac:dyDescent="0.3">
      <c r="T33" s="101" t="str">
        <f t="shared" si="0"/>
        <v>Please Check IL Statute Code format</v>
      </c>
      <c r="AA33" s="104" t="str">
        <f t="shared" si="1"/>
        <v>Please Check IL Statute Code format</v>
      </c>
    </row>
    <row r="34" spans="20:27" x14ac:dyDescent="0.3">
      <c r="T34" s="101" t="str">
        <f t="shared" si="0"/>
        <v>Please Check IL Statute Code format</v>
      </c>
      <c r="AA34" s="104" t="str">
        <f t="shared" si="1"/>
        <v>Please Check IL Statute Code format</v>
      </c>
    </row>
    <row r="35" spans="20:27" x14ac:dyDescent="0.3">
      <c r="T35" s="101" t="str">
        <f t="shared" si="0"/>
        <v>Please Check IL Statute Code format</v>
      </c>
      <c r="AA35" s="104" t="str">
        <f t="shared" si="1"/>
        <v>Please Check IL Statute Code format</v>
      </c>
    </row>
    <row r="36" spans="20:27" x14ac:dyDescent="0.3">
      <c r="T36" s="101" t="str">
        <f t="shared" si="0"/>
        <v>Please Check IL Statute Code format</v>
      </c>
      <c r="AA36" s="104" t="str">
        <f t="shared" si="1"/>
        <v>Please Check IL Statute Code format</v>
      </c>
    </row>
    <row r="37" spans="20:27" x14ac:dyDescent="0.3">
      <c r="T37" s="101" t="str">
        <f t="shared" si="0"/>
        <v>Please Check IL Statute Code format</v>
      </c>
      <c r="AA37" s="104" t="str">
        <f t="shared" si="1"/>
        <v>Please Check IL Statute Code format</v>
      </c>
    </row>
    <row r="38" spans="20:27" x14ac:dyDescent="0.3">
      <c r="T38" s="101" t="str">
        <f t="shared" si="0"/>
        <v>Please Check IL Statute Code format</v>
      </c>
      <c r="AA38" s="104" t="str">
        <f t="shared" si="1"/>
        <v>Please Check IL Statute Code format</v>
      </c>
    </row>
    <row r="39" spans="20:27" x14ac:dyDescent="0.3">
      <c r="T39" s="101" t="str">
        <f t="shared" si="0"/>
        <v>Please Check IL Statute Code format</v>
      </c>
      <c r="AA39" s="104" t="str">
        <f t="shared" si="1"/>
        <v>Please Check IL Statute Code format</v>
      </c>
    </row>
    <row r="40" spans="20:27" x14ac:dyDescent="0.3">
      <c r="T40" s="101" t="str">
        <f t="shared" si="0"/>
        <v>Please Check IL Statute Code format</v>
      </c>
      <c r="AA40" s="104" t="str">
        <f t="shared" si="1"/>
        <v>Please Check IL Statute Code format</v>
      </c>
    </row>
    <row r="41" spans="20:27" x14ac:dyDescent="0.3">
      <c r="T41" s="101" t="str">
        <f t="shared" si="0"/>
        <v>Please Check IL Statute Code format</v>
      </c>
      <c r="AA41" s="104" t="str">
        <f t="shared" si="1"/>
        <v>Please Check IL Statute Code format</v>
      </c>
    </row>
    <row r="42" spans="20:27" x14ac:dyDescent="0.3">
      <c r="T42" s="101" t="str">
        <f t="shared" si="0"/>
        <v>Please Check IL Statute Code format</v>
      </c>
      <c r="AA42" s="104" t="str">
        <f t="shared" si="1"/>
        <v>Please Check IL Statute Code format</v>
      </c>
    </row>
    <row r="43" spans="20:27" x14ac:dyDescent="0.3">
      <c r="T43" s="101" t="str">
        <f t="shared" si="0"/>
        <v>Please Check IL Statute Code format</v>
      </c>
      <c r="AA43" s="104" t="str">
        <f t="shared" si="1"/>
        <v>Please Check IL Statute Code format</v>
      </c>
    </row>
    <row r="44" spans="20:27" x14ac:dyDescent="0.3">
      <c r="T44" s="101" t="str">
        <f t="shared" si="0"/>
        <v>Please Check IL Statute Code format</v>
      </c>
      <c r="AA44" s="104" t="str">
        <f t="shared" si="1"/>
        <v>Please Check IL Statute Code format</v>
      </c>
    </row>
    <row r="45" spans="20:27" x14ac:dyDescent="0.3">
      <c r="T45" s="101" t="str">
        <f t="shared" si="0"/>
        <v>Please Check IL Statute Code format</v>
      </c>
      <c r="AA45" s="104" t="str">
        <f t="shared" si="1"/>
        <v>Please Check IL Statute Code format</v>
      </c>
    </row>
    <row r="46" spans="20:27" x14ac:dyDescent="0.3">
      <c r="T46" s="101" t="str">
        <f t="shared" si="0"/>
        <v>Please Check IL Statute Code format</v>
      </c>
      <c r="AA46" s="104" t="str">
        <f t="shared" si="1"/>
        <v>Please Check IL Statute Code format</v>
      </c>
    </row>
    <row r="47" spans="20:27" x14ac:dyDescent="0.3">
      <c r="T47" s="101" t="str">
        <f t="shared" si="0"/>
        <v>Please Check IL Statute Code format</v>
      </c>
      <c r="AA47" s="104" t="str">
        <f t="shared" si="1"/>
        <v>Please Check IL Statute Code format</v>
      </c>
    </row>
    <row r="48" spans="20:27" x14ac:dyDescent="0.3">
      <c r="T48" s="101" t="str">
        <f t="shared" si="0"/>
        <v>Please Check IL Statute Code format</v>
      </c>
      <c r="AA48" s="104" t="str">
        <f t="shared" si="1"/>
        <v>Please Check IL Statute Code format</v>
      </c>
    </row>
    <row r="49" spans="20:27" x14ac:dyDescent="0.3">
      <c r="T49" s="101" t="str">
        <f t="shared" si="0"/>
        <v>Please Check IL Statute Code format</v>
      </c>
      <c r="AA49" s="104" t="str">
        <f t="shared" si="1"/>
        <v>Please Check IL Statute Code format</v>
      </c>
    </row>
    <row r="50" spans="20:27" x14ac:dyDescent="0.3">
      <c r="T50" s="101" t="str">
        <f t="shared" si="0"/>
        <v>Please Check IL Statute Code format</v>
      </c>
      <c r="AA50" s="104" t="str">
        <f t="shared" si="1"/>
        <v>Please Check IL Statute Code format</v>
      </c>
    </row>
    <row r="51" spans="20:27" x14ac:dyDescent="0.3">
      <c r="T51" s="101" t="str">
        <f t="shared" si="0"/>
        <v>Please Check IL Statute Code format</v>
      </c>
      <c r="AA51" s="104" t="str">
        <f t="shared" si="1"/>
        <v>Please Check IL Statute Code format</v>
      </c>
    </row>
    <row r="52" spans="20:27" x14ac:dyDescent="0.3">
      <c r="T52" s="101" t="str">
        <f t="shared" si="0"/>
        <v>Please Check IL Statute Code format</v>
      </c>
      <c r="AA52" s="104" t="str">
        <f t="shared" si="1"/>
        <v>Please Check IL Statute Code format</v>
      </c>
    </row>
    <row r="53" spans="20:27" x14ac:dyDescent="0.3">
      <c r="T53" s="101" t="str">
        <f t="shared" si="0"/>
        <v>Please Check IL Statute Code format</v>
      </c>
      <c r="AA53" s="104" t="str">
        <f t="shared" si="1"/>
        <v>Please Check IL Statute Code format</v>
      </c>
    </row>
    <row r="54" spans="20:27" x14ac:dyDescent="0.3">
      <c r="T54" s="101" t="str">
        <f t="shared" si="0"/>
        <v>Please Check IL Statute Code format</v>
      </c>
      <c r="AA54" s="104" t="str">
        <f t="shared" si="1"/>
        <v>Please Check IL Statute Code format</v>
      </c>
    </row>
    <row r="55" spans="20:27" x14ac:dyDescent="0.3">
      <c r="T55" s="101" t="str">
        <f t="shared" si="0"/>
        <v>Please Check IL Statute Code format</v>
      </c>
      <c r="AA55" s="104" t="str">
        <f t="shared" si="1"/>
        <v>Please Check IL Statute Code format</v>
      </c>
    </row>
    <row r="56" spans="20:27" x14ac:dyDescent="0.3">
      <c r="T56" s="101" t="str">
        <f t="shared" si="0"/>
        <v>Please Check IL Statute Code format</v>
      </c>
      <c r="AA56" s="104" t="str">
        <f t="shared" si="1"/>
        <v>Please Check IL Statute Code format</v>
      </c>
    </row>
    <row r="57" spans="20:27" x14ac:dyDescent="0.3">
      <c r="T57" s="101" t="str">
        <f t="shared" si="0"/>
        <v>Please Check IL Statute Code format</v>
      </c>
      <c r="AA57" s="104" t="str">
        <f t="shared" si="1"/>
        <v>Please Check IL Statute Code format</v>
      </c>
    </row>
    <row r="58" spans="20:27" x14ac:dyDescent="0.3">
      <c r="T58" s="101" t="str">
        <f t="shared" si="0"/>
        <v>Please Check IL Statute Code format</v>
      </c>
      <c r="AA58" s="104" t="str">
        <f t="shared" si="1"/>
        <v>Please Check IL Statute Code format</v>
      </c>
    </row>
    <row r="59" spans="20:27" x14ac:dyDescent="0.3">
      <c r="T59" s="101" t="str">
        <f t="shared" si="0"/>
        <v>Please Check IL Statute Code format</v>
      </c>
      <c r="AA59" s="104" t="str">
        <f t="shared" si="1"/>
        <v>Please Check IL Statute Code format</v>
      </c>
    </row>
    <row r="60" spans="20:27" x14ac:dyDescent="0.3">
      <c r="T60" s="101" t="str">
        <f t="shared" si="0"/>
        <v>Please Check IL Statute Code format</v>
      </c>
      <c r="AA60" s="104" t="str">
        <f t="shared" si="1"/>
        <v>Please Check IL Statute Code format</v>
      </c>
    </row>
    <row r="61" spans="20:27" x14ac:dyDescent="0.3">
      <c r="T61" s="101" t="str">
        <f t="shared" si="0"/>
        <v>Please Check IL Statute Code format</v>
      </c>
      <c r="AA61" s="104" t="str">
        <f t="shared" si="1"/>
        <v>Please Check IL Statute Code format</v>
      </c>
    </row>
    <row r="62" spans="20:27" x14ac:dyDescent="0.3">
      <c r="T62" s="101" t="str">
        <f t="shared" si="0"/>
        <v>Please Check IL Statute Code format</v>
      </c>
      <c r="AA62" s="104" t="str">
        <f t="shared" si="1"/>
        <v>Please Check IL Statute Code format</v>
      </c>
    </row>
    <row r="63" spans="20:27" x14ac:dyDescent="0.3">
      <c r="T63" s="101" t="str">
        <f t="shared" si="0"/>
        <v>Please Check IL Statute Code format</v>
      </c>
      <c r="AA63" s="104" t="str">
        <f t="shared" si="1"/>
        <v>Please Check IL Statute Code format</v>
      </c>
    </row>
    <row r="64" spans="20:27" x14ac:dyDescent="0.3">
      <c r="T64" s="101" t="str">
        <f t="shared" si="0"/>
        <v>Please Check IL Statute Code format</v>
      </c>
      <c r="AA64" s="104" t="str">
        <f t="shared" si="1"/>
        <v>Please Check IL Statute Code format</v>
      </c>
    </row>
    <row r="65" spans="20:27" x14ac:dyDescent="0.3">
      <c r="T65" s="101" t="str">
        <f t="shared" si="0"/>
        <v>Please Check IL Statute Code format</v>
      </c>
      <c r="AA65" s="104" t="str">
        <f t="shared" si="1"/>
        <v>Please Check IL Statute Code format</v>
      </c>
    </row>
    <row r="66" spans="20:27" x14ac:dyDescent="0.3">
      <c r="T66" s="101" t="str">
        <f t="shared" si="0"/>
        <v>Please Check IL Statute Code format</v>
      </c>
      <c r="AA66" s="104" t="str">
        <f t="shared" si="1"/>
        <v>Please Check IL Statute Code format</v>
      </c>
    </row>
    <row r="67" spans="20:27" x14ac:dyDescent="0.3">
      <c r="T67" s="101" t="str">
        <f t="shared" si="0"/>
        <v>Please Check IL Statute Code format</v>
      </c>
      <c r="AA67" s="104" t="str">
        <f t="shared" si="1"/>
        <v>Please Check IL Statute Code format</v>
      </c>
    </row>
    <row r="68" spans="20:27" x14ac:dyDescent="0.3">
      <c r="T68" s="101" t="str">
        <f t="shared" ref="T68:T131" si="2">IFERROR(INDEX(List_ILOffenseDescription,MATCH(S68,List_ILStatuteCode,0)), "Please Check IL Statute Code format")</f>
        <v>Please Check IL Statute Code format</v>
      </c>
      <c r="AA68" s="104" t="str">
        <f t="shared" ref="AA68:AA131" si="3">IFERROR(INDEX(List_ILOffenseDescription,MATCH(Z68,List_ILStatuteCode,0)), "Please Check IL Statute Code format")</f>
        <v>Please Check IL Statute Code format</v>
      </c>
    </row>
    <row r="69" spans="20:27" x14ac:dyDescent="0.3">
      <c r="T69" s="101" t="str">
        <f t="shared" si="2"/>
        <v>Please Check IL Statute Code format</v>
      </c>
      <c r="AA69" s="104" t="str">
        <f t="shared" si="3"/>
        <v>Please Check IL Statute Code format</v>
      </c>
    </row>
    <row r="70" spans="20:27" x14ac:dyDescent="0.3">
      <c r="T70" s="101" t="str">
        <f t="shared" si="2"/>
        <v>Please Check IL Statute Code format</v>
      </c>
      <c r="AA70" s="104" t="str">
        <f t="shared" si="3"/>
        <v>Please Check IL Statute Code format</v>
      </c>
    </row>
    <row r="71" spans="20:27" x14ac:dyDescent="0.3">
      <c r="T71" s="101" t="str">
        <f t="shared" si="2"/>
        <v>Please Check IL Statute Code format</v>
      </c>
      <c r="AA71" s="104" t="str">
        <f t="shared" si="3"/>
        <v>Please Check IL Statute Code format</v>
      </c>
    </row>
    <row r="72" spans="20:27" x14ac:dyDescent="0.3">
      <c r="T72" s="101" t="str">
        <f t="shared" si="2"/>
        <v>Please Check IL Statute Code format</v>
      </c>
      <c r="AA72" s="104" t="str">
        <f t="shared" si="3"/>
        <v>Please Check IL Statute Code format</v>
      </c>
    </row>
    <row r="73" spans="20:27" x14ac:dyDescent="0.3">
      <c r="T73" s="101" t="str">
        <f t="shared" si="2"/>
        <v>Please Check IL Statute Code format</v>
      </c>
      <c r="AA73" s="104" t="str">
        <f t="shared" si="3"/>
        <v>Please Check IL Statute Code format</v>
      </c>
    </row>
    <row r="74" spans="20:27" x14ac:dyDescent="0.3">
      <c r="T74" s="101" t="str">
        <f t="shared" si="2"/>
        <v>Please Check IL Statute Code format</v>
      </c>
      <c r="AA74" s="104" t="str">
        <f t="shared" si="3"/>
        <v>Please Check IL Statute Code format</v>
      </c>
    </row>
    <row r="75" spans="20:27" x14ac:dyDescent="0.3">
      <c r="T75" s="101" t="str">
        <f t="shared" si="2"/>
        <v>Please Check IL Statute Code format</v>
      </c>
      <c r="AA75" s="104" t="str">
        <f t="shared" si="3"/>
        <v>Please Check IL Statute Code format</v>
      </c>
    </row>
    <row r="76" spans="20:27" x14ac:dyDescent="0.3">
      <c r="T76" s="101" t="str">
        <f t="shared" si="2"/>
        <v>Please Check IL Statute Code format</v>
      </c>
      <c r="AA76" s="104" t="str">
        <f t="shared" si="3"/>
        <v>Please Check IL Statute Code format</v>
      </c>
    </row>
    <row r="77" spans="20:27" x14ac:dyDescent="0.3">
      <c r="T77" s="101" t="str">
        <f t="shared" si="2"/>
        <v>Please Check IL Statute Code format</v>
      </c>
      <c r="AA77" s="104" t="str">
        <f t="shared" si="3"/>
        <v>Please Check IL Statute Code format</v>
      </c>
    </row>
    <row r="78" spans="20:27" x14ac:dyDescent="0.3">
      <c r="T78" s="101" t="str">
        <f t="shared" si="2"/>
        <v>Please Check IL Statute Code format</v>
      </c>
      <c r="AA78" s="104" t="str">
        <f t="shared" si="3"/>
        <v>Please Check IL Statute Code format</v>
      </c>
    </row>
    <row r="79" spans="20:27" x14ac:dyDescent="0.3">
      <c r="T79" s="101" t="str">
        <f t="shared" si="2"/>
        <v>Please Check IL Statute Code format</v>
      </c>
      <c r="AA79" s="104" t="str">
        <f t="shared" si="3"/>
        <v>Please Check IL Statute Code format</v>
      </c>
    </row>
    <row r="80" spans="20:27" x14ac:dyDescent="0.3">
      <c r="T80" s="101" t="str">
        <f t="shared" si="2"/>
        <v>Please Check IL Statute Code format</v>
      </c>
      <c r="AA80" s="104" t="str">
        <f t="shared" si="3"/>
        <v>Please Check IL Statute Code format</v>
      </c>
    </row>
    <row r="81" spans="20:27" x14ac:dyDescent="0.3">
      <c r="T81" s="101" t="str">
        <f t="shared" si="2"/>
        <v>Please Check IL Statute Code format</v>
      </c>
      <c r="AA81" s="104" t="str">
        <f t="shared" si="3"/>
        <v>Please Check IL Statute Code format</v>
      </c>
    </row>
    <row r="82" spans="20:27" x14ac:dyDescent="0.3">
      <c r="T82" s="101" t="str">
        <f t="shared" si="2"/>
        <v>Please Check IL Statute Code format</v>
      </c>
      <c r="AA82" s="104" t="str">
        <f t="shared" si="3"/>
        <v>Please Check IL Statute Code format</v>
      </c>
    </row>
    <row r="83" spans="20:27" x14ac:dyDescent="0.3">
      <c r="T83" s="101" t="str">
        <f t="shared" si="2"/>
        <v>Please Check IL Statute Code format</v>
      </c>
      <c r="AA83" s="104" t="str">
        <f t="shared" si="3"/>
        <v>Please Check IL Statute Code format</v>
      </c>
    </row>
    <row r="84" spans="20:27" x14ac:dyDescent="0.3">
      <c r="T84" s="101" t="str">
        <f t="shared" si="2"/>
        <v>Please Check IL Statute Code format</v>
      </c>
      <c r="AA84" s="104" t="str">
        <f t="shared" si="3"/>
        <v>Please Check IL Statute Code format</v>
      </c>
    </row>
    <row r="85" spans="20:27" x14ac:dyDescent="0.3">
      <c r="T85" s="101" t="str">
        <f t="shared" si="2"/>
        <v>Please Check IL Statute Code format</v>
      </c>
      <c r="AA85" s="104" t="str">
        <f t="shared" si="3"/>
        <v>Please Check IL Statute Code format</v>
      </c>
    </row>
    <row r="86" spans="20:27" x14ac:dyDescent="0.3">
      <c r="T86" s="101" t="str">
        <f t="shared" si="2"/>
        <v>Please Check IL Statute Code format</v>
      </c>
      <c r="AA86" s="104" t="str">
        <f t="shared" si="3"/>
        <v>Please Check IL Statute Code format</v>
      </c>
    </row>
    <row r="87" spans="20:27" x14ac:dyDescent="0.3">
      <c r="T87" s="101" t="str">
        <f t="shared" si="2"/>
        <v>Please Check IL Statute Code format</v>
      </c>
      <c r="AA87" s="104" t="str">
        <f t="shared" si="3"/>
        <v>Please Check IL Statute Code format</v>
      </c>
    </row>
    <row r="88" spans="20:27" x14ac:dyDescent="0.3">
      <c r="T88" s="101" t="str">
        <f t="shared" si="2"/>
        <v>Please Check IL Statute Code format</v>
      </c>
      <c r="AA88" s="104" t="str">
        <f t="shared" si="3"/>
        <v>Please Check IL Statute Code format</v>
      </c>
    </row>
    <row r="89" spans="20:27" x14ac:dyDescent="0.3">
      <c r="T89" s="101" t="str">
        <f t="shared" si="2"/>
        <v>Please Check IL Statute Code format</v>
      </c>
      <c r="AA89" s="104" t="str">
        <f t="shared" si="3"/>
        <v>Please Check IL Statute Code format</v>
      </c>
    </row>
    <row r="90" spans="20:27" x14ac:dyDescent="0.3">
      <c r="T90" s="101" t="str">
        <f t="shared" si="2"/>
        <v>Please Check IL Statute Code format</v>
      </c>
      <c r="AA90" s="104" t="str">
        <f t="shared" si="3"/>
        <v>Please Check IL Statute Code format</v>
      </c>
    </row>
    <row r="91" spans="20:27" x14ac:dyDescent="0.3">
      <c r="T91" s="101" t="str">
        <f t="shared" si="2"/>
        <v>Please Check IL Statute Code format</v>
      </c>
      <c r="AA91" s="104" t="str">
        <f t="shared" si="3"/>
        <v>Please Check IL Statute Code format</v>
      </c>
    </row>
    <row r="92" spans="20:27" x14ac:dyDescent="0.3">
      <c r="T92" s="101" t="str">
        <f t="shared" si="2"/>
        <v>Please Check IL Statute Code format</v>
      </c>
      <c r="AA92" s="104" t="str">
        <f t="shared" si="3"/>
        <v>Please Check IL Statute Code format</v>
      </c>
    </row>
    <row r="93" spans="20:27" x14ac:dyDescent="0.3">
      <c r="T93" s="101" t="str">
        <f t="shared" si="2"/>
        <v>Please Check IL Statute Code format</v>
      </c>
      <c r="AA93" s="104" t="str">
        <f t="shared" si="3"/>
        <v>Please Check IL Statute Code format</v>
      </c>
    </row>
    <row r="94" spans="20:27" x14ac:dyDescent="0.3">
      <c r="T94" s="101" t="str">
        <f t="shared" si="2"/>
        <v>Please Check IL Statute Code format</v>
      </c>
      <c r="AA94" s="104" t="str">
        <f t="shared" si="3"/>
        <v>Please Check IL Statute Code format</v>
      </c>
    </row>
    <row r="95" spans="20:27" x14ac:dyDescent="0.3">
      <c r="T95" s="101" t="str">
        <f t="shared" si="2"/>
        <v>Please Check IL Statute Code format</v>
      </c>
      <c r="AA95" s="104" t="str">
        <f t="shared" si="3"/>
        <v>Please Check IL Statute Code format</v>
      </c>
    </row>
    <row r="96" spans="20:27" x14ac:dyDescent="0.3">
      <c r="T96" s="101" t="str">
        <f t="shared" si="2"/>
        <v>Please Check IL Statute Code format</v>
      </c>
      <c r="AA96" s="104" t="str">
        <f t="shared" si="3"/>
        <v>Please Check IL Statute Code format</v>
      </c>
    </row>
    <row r="97" spans="20:27" x14ac:dyDescent="0.3">
      <c r="T97" s="101" t="str">
        <f t="shared" si="2"/>
        <v>Please Check IL Statute Code format</v>
      </c>
      <c r="AA97" s="104" t="str">
        <f t="shared" si="3"/>
        <v>Please Check IL Statute Code format</v>
      </c>
    </row>
    <row r="98" spans="20:27" x14ac:dyDescent="0.3">
      <c r="T98" s="101" t="str">
        <f t="shared" si="2"/>
        <v>Please Check IL Statute Code format</v>
      </c>
      <c r="AA98" s="104" t="str">
        <f t="shared" si="3"/>
        <v>Please Check IL Statute Code format</v>
      </c>
    </row>
    <row r="99" spans="20:27" x14ac:dyDescent="0.3">
      <c r="T99" s="101" t="str">
        <f t="shared" si="2"/>
        <v>Please Check IL Statute Code format</v>
      </c>
      <c r="AA99" s="104" t="str">
        <f t="shared" si="3"/>
        <v>Please Check IL Statute Code format</v>
      </c>
    </row>
    <row r="100" spans="20:27" x14ac:dyDescent="0.3">
      <c r="T100" s="101" t="str">
        <f t="shared" si="2"/>
        <v>Please Check IL Statute Code format</v>
      </c>
      <c r="AA100" s="104" t="str">
        <f t="shared" si="3"/>
        <v>Please Check IL Statute Code format</v>
      </c>
    </row>
    <row r="101" spans="20:27" x14ac:dyDescent="0.3">
      <c r="T101" s="101" t="str">
        <f t="shared" si="2"/>
        <v>Please Check IL Statute Code format</v>
      </c>
      <c r="AA101" s="104" t="str">
        <f t="shared" si="3"/>
        <v>Please Check IL Statute Code format</v>
      </c>
    </row>
    <row r="102" spans="20:27" x14ac:dyDescent="0.3">
      <c r="T102" s="101" t="str">
        <f t="shared" si="2"/>
        <v>Please Check IL Statute Code format</v>
      </c>
      <c r="AA102" s="104" t="str">
        <f t="shared" si="3"/>
        <v>Please Check IL Statute Code format</v>
      </c>
    </row>
    <row r="103" spans="20:27" x14ac:dyDescent="0.3">
      <c r="T103" s="101" t="str">
        <f t="shared" si="2"/>
        <v>Please Check IL Statute Code format</v>
      </c>
      <c r="AA103" s="104" t="str">
        <f t="shared" si="3"/>
        <v>Please Check IL Statute Code format</v>
      </c>
    </row>
    <row r="104" spans="20:27" x14ac:dyDescent="0.3">
      <c r="T104" s="101" t="str">
        <f t="shared" si="2"/>
        <v>Please Check IL Statute Code format</v>
      </c>
      <c r="AA104" s="104" t="str">
        <f t="shared" si="3"/>
        <v>Please Check IL Statute Code format</v>
      </c>
    </row>
    <row r="105" spans="20:27" x14ac:dyDescent="0.3">
      <c r="T105" s="101" t="str">
        <f t="shared" si="2"/>
        <v>Please Check IL Statute Code format</v>
      </c>
      <c r="AA105" s="104" t="str">
        <f t="shared" si="3"/>
        <v>Please Check IL Statute Code format</v>
      </c>
    </row>
    <row r="106" spans="20:27" x14ac:dyDescent="0.3">
      <c r="T106" s="101" t="str">
        <f t="shared" si="2"/>
        <v>Please Check IL Statute Code format</v>
      </c>
      <c r="AA106" s="104" t="str">
        <f t="shared" si="3"/>
        <v>Please Check IL Statute Code format</v>
      </c>
    </row>
    <row r="107" spans="20:27" x14ac:dyDescent="0.3">
      <c r="T107" s="101" t="str">
        <f t="shared" si="2"/>
        <v>Please Check IL Statute Code format</v>
      </c>
      <c r="AA107" s="104" t="str">
        <f t="shared" si="3"/>
        <v>Please Check IL Statute Code format</v>
      </c>
    </row>
    <row r="108" spans="20:27" x14ac:dyDescent="0.3">
      <c r="T108" s="101" t="str">
        <f t="shared" si="2"/>
        <v>Please Check IL Statute Code format</v>
      </c>
      <c r="AA108" s="104" t="str">
        <f t="shared" si="3"/>
        <v>Please Check IL Statute Code format</v>
      </c>
    </row>
    <row r="109" spans="20:27" x14ac:dyDescent="0.3">
      <c r="T109" s="101" t="str">
        <f t="shared" si="2"/>
        <v>Please Check IL Statute Code format</v>
      </c>
      <c r="AA109" s="104" t="str">
        <f t="shared" si="3"/>
        <v>Please Check IL Statute Code format</v>
      </c>
    </row>
    <row r="110" spans="20:27" x14ac:dyDescent="0.3">
      <c r="T110" s="101" t="str">
        <f t="shared" si="2"/>
        <v>Please Check IL Statute Code format</v>
      </c>
      <c r="AA110" s="104" t="str">
        <f t="shared" si="3"/>
        <v>Please Check IL Statute Code format</v>
      </c>
    </row>
    <row r="111" spans="20:27" x14ac:dyDescent="0.3">
      <c r="T111" s="101" t="str">
        <f t="shared" si="2"/>
        <v>Please Check IL Statute Code format</v>
      </c>
      <c r="AA111" s="104" t="str">
        <f t="shared" si="3"/>
        <v>Please Check IL Statute Code format</v>
      </c>
    </row>
    <row r="112" spans="20:27" x14ac:dyDescent="0.3">
      <c r="T112" s="101" t="str">
        <f t="shared" si="2"/>
        <v>Please Check IL Statute Code format</v>
      </c>
      <c r="AA112" s="104" t="str">
        <f t="shared" si="3"/>
        <v>Please Check IL Statute Code format</v>
      </c>
    </row>
    <row r="113" spans="20:27" x14ac:dyDescent="0.3">
      <c r="T113" s="101" t="str">
        <f t="shared" si="2"/>
        <v>Please Check IL Statute Code format</v>
      </c>
      <c r="AA113" s="104" t="str">
        <f t="shared" si="3"/>
        <v>Please Check IL Statute Code format</v>
      </c>
    </row>
    <row r="114" spans="20:27" x14ac:dyDescent="0.3">
      <c r="T114" s="101" t="str">
        <f t="shared" si="2"/>
        <v>Please Check IL Statute Code format</v>
      </c>
      <c r="AA114" s="104" t="str">
        <f t="shared" si="3"/>
        <v>Please Check IL Statute Code format</v>
      </c>
    </row>
    <row r="115" spans="20:27" x14ac:dyDescent="0.3">
      <c r="T115" s="101" t="str">
        <f t="shared" si="2"/>
        <v>Please Check IL Statute Code format</v>
      </c>
      <c r="AA115" s="104" t="str">
        <f t="shared" si="3"/>
        <v>Please Check IL Statute Code format</v>
      </c>
    </row>
    <row r="116" spans="20:27" x14ac:dyDescent="0.3">
      <c r="T116" s="101" t="str">
        <f t="shared" si="2"/>
        <v>Please Check IL Statute Code format</v>
      </c>
      <c r="AA116" s="104" t="str">
        <f t="shared" si="3"/>
        <v>Please Check IL Statute Code format</v>
      </c>
    </row>
    <row r="117" spans="20:27" x14ac:dyDescent="0.3">
      <c r="T117" s="101" t="str">
        <f t="shared" si="2"/>
        <v>Please Check IL Statute Code format</v>
      </c>
      <c r="AA117" s="104" t="str">
        <f t="shared" si="3"/>
        <v>Please Check IL Statute Code format</v>
      </c>
    </row>
    <row r="118" spans="20:27" x14ac:dyDescent="0.3">
      <c r="T118" s="101" t="str">
        <f t="shared" si="2"/>
        <v>Please Check IL Statute Code format</v>
      </c>
      <c r="AA118" s="104" t="str">
        <f t="shared" si="3"/>
        <v>Please Check IL Statute Code format</v>
      </c>
    </row>
    <row r="119" spans="20:27" x14ac:dyDescent="0.3">
      <c r="T119" s="101" t="str">
        <f t="shared" si="2"/>
        <v>Please Check IL Statute Code format</v>
      </c>
      <c r="AA119" s="104" t="str">
        <f t="shared" si="3"/>
        <v>Please Check IL Statute Code format</v>
      </c>
    </row>
    <row r="120" spans="20:27" x14ac:dyDescent="0.3">
      <c r="T120" s="101" t="str">
        <f t="shared" si="2"/>
        <v>Please Check IL Statute Code format</v>
      </c>
      <c r="AA120" s="104" t="str">
        <f t="shared" si="3"/>
        <v>Please Check IL Statute Code format</v>
      </c>
    </row>
    <row r="121" spans="20:27" x14ac:dyDescent="0.3">
      <c r="T121" s="101" t="str">
        <f t="shared" si="2"/>
        <v>Please Check IL Statute Code format</v>
      </c>
      <c r="AA121" s="104" t="str">
        <f t="shared" si="3"/>
        <v>Please Check IL Statute Code format</v>
      </c>
    </row>
    <row r="122" spans="20:27" x14ac:dyDescent="0.3">
      <c r="T122" s="101" t="str">
        <f t="shared" si="2"/>
        <v>Please Check IL Statute Code format</v>
      </c>
      <c r="AA122" s="104" t="str">
        <f t="shared" si="3"/>
        <v>Please Check IL Statute Code format</v>
      </c>
    </row>
    <row r="123" spans="20:27" x14ac:dyDescent="0.3">
      <c r="T123" s="101" t="str">
        <f t="shared" si="2"/>
        <v>Please Check IL Statute Code format</v>
      </c>
      <c r="AA123" s="104" t="str">
        <f t="shared" si="3"/>
        <v>Please Check IL Statute Code format</v>
      </c>
    </row>
    <row r="124" spans="20:27" x14ac:dyDescent="0.3">
      <c r="T124" s="101" t="str">
        <f t="shared" si="2"/>
        <v>Please Check IL Statute Code format</v>
      </c>
      <c r="AA124" s="104" t="str">
        <f t="shared" si="3"/>
        <v>Please Check IL Statute Code format</v>
      </c>
    </row>
    <row r="125" spans="20:27" x14ac:dyDescent="0.3">
      <c r="T125" s="101" t="str">
        <f t="shared" si="2"/>
        <v>Please Check IL Statute Code format</v>
      </c>
      <c r="AA125" s="104" t="str">
        <f t="shared" si="3"/>
        <v>Please Check IL Statute Code format</v>
      </c>
    </row>
    <row r="126" spans="20:27" x14ac:dyDescent="0.3">
      <c r="T126" s="101" t="str">
        <f t="shared" si="2"/>
        <v>Please Check IL Statute Code format</v>
      </c>
      <c r="AA126" s="104" t="str">
        <f t="shared" si="3"/>
        <v>Please Check IL Statute Code format</v>
      </c>
    </row>
    <row r="127" spans="20:27" x14ac:dyDescent="0.3">
      <c r="T127" s="101" t="str">
        <f t="shared" si="2"/>
        <v>Please Check IL Statute Code format</v>
      </c>
      <c r="AA127" s="104" t="str">
        <f t="shared" si="3"/>
        <v>Please Check IL Statute Code format</v>
      </c>
    </row>
    <row r="128" spans="20:27" x14ac:dyDescent="0.3">
      <c r="T128" s="101" t="str">
        <f t="shared" si="2"/>
        <v>Please Check IL Statute Code format</v>
      </c>
      <c r="AA128" s="104" t="str">
        <f t="shared" si="3"/>
        <v>Please Check IL Statute Code format</v>
      </c>
    </row>
    <row r="129" spans="20:27" x14ac:dyDescent="0.3">
      <c r="T129" s="101" t="str">
        <f t="shared" si="2"/>
        <v>Please Check IL Statute Code format</v>
      </c>
      <c r="AA129" s="104" t="str">
        <f t="shared" si="3"/>
        <v>Please Check IL Statute Code format</v>
      </c>
    </row>
    <row r="130" spans="20:27" x14ac:dyDescent="0.3">
      <c r="T130" s="101" t="str">
        <f t="shared" si="2"/>
        <v>Please Check IL Statute Code format</v>
      </c>
      <c r="AA130" s="104" t="str">
        <f t="shared" si="3"/>
        <v>Please Check IL Statute Code format</v>
      </c>
    </row>
    <row r="131" spans="20:27" x14ac:dyDescent="0.3">
      <c r="T131" s="101" t="str">
        <f t="shared" si="2"/>
        <v>Please Check IL Statute Code format</v>
      </c>
      <c r="AA131" s="104" t="str">
        <f t="shared" si="3"/>
        <v>Please Check IL Statute Code format</v>
      </c>
    </row>
    <row r="132" spans="20:27" x14ac:dyDescent="0.3">
      <c r="T132" s="101" t="str">
        <f t="shared" ref="T132:T195" si="4">IFERROR(INDEX(List_ILOffenseDescription,MATCH(S132,List_ILStatuteCode,0)), "Please Check IL Statute Code format")</f>
        <v>Please Check IL Statute Code format</v>
      </c>
      <c r="AA132" s="104" t="str">
        <f t="shared" ref="AA132:AA195" si="5">IFERROR(INDEX(List_ILOffenseDescription,MATCH(Z132,List_ILStatuteCode,0)), "Please Check IL Statute Code format")</f>
        <v>Please Check IL Statute Code format</v>
      </c>
    </row>
    <row r="133" spans="20:27" x14ac:dyDescent="0.3">
      <c r="T133" s="101" t="str">
        <f t="shared" si="4"/>
        <v>Please Check IL Statute Code format</v>
      </c>
      <c r="AA133" s="104" t="str">
        <f t="shared" si="5"/>
        <v>Please Check IL Statute Code format</v>
      </c>
    </row>
    <row r="134" spans="20:27" x14ac:dyDescent="0.3">
      <c r="T134" s="101" t="str">
        <f t="shared" si="4"/>
        <v>Please Check IL Statute Code format</v>
      </c>
      <c r="AA134" s="104" t="str">
        <f t="shared" si="5"/>
        <v>Please Check IL Statute Code format</v>
      </c>
    </row>
    <row r="135" spans="20:27" x14ac:dyDescent="0.3">
      <c r="T135" s="101" t="str">
        <f t="shared" si="4"/>
        <v>Please Check IL Statute Code format</v>
      </c>
      <c r="AA135" s="104" t="str">
        <f t="shared" si="5"/>
        <v>Please Check IL Statute Code format</v>
      </c>
    </row>
    <row r="136" spans="20:27" x14ac:dyDescent="0.3">
      <c r="T136" s="101" t="str">
        <f t="shared" si="4"/>
        <v>Please Check IL Statute Code format</v>
      </c>
      <c r="AA136" s="104" t="str">
        <f t="shared" si="5"/>
        <v>Please Check IL Statute Code format</v>
      </c>
    </row>
    <row r="137" spans="20:27" x14ac:dyDescent="0.3">
      <c r="T137" s="101" t="str">
        <f t="shared" si="4"/>
        <v>Please Check IL Statute Code format</v>
      </c>
      <c r="AA137" s="104" t="str">
        <f t="shared" si="5"/>
        <v>Please Check IL Statute Code format</v>
      </c>
    </row>
    <row r="138" spans="20:27" x14ac:dyDescent="0.3">
      <c r="T138" s="101" t="str">
        <f t="shared" si="4"/>
        <v>Please Check IL Statute Code format</v>
      </c>
      <c r="AA138" s="104" t="str">
        <f t="shared" si="5"/>
        <v>Please Check IL Statute Code format</v>
      </c>
    </row>
    <row r="139" spans="20:27" x14ac:dyDescent="0.3">
      <c r="T139" s="101" t="str">
        <f t="shared" si="4"/>
        <v>Please Check IL Statute Code format</v>
      </c>
      <c r="AA139" s="104" t="str">
        <f t="shared" si="5"/>
        <v>Please Check IL Statute Code format</v>
      </c>
    </row>
    <row r="140" spans="20:27" x14ac:dyDescent="0.3">
      <c r="T140" s="101" t="str">
        <f t="shared" si="4"/>
        <v>Please Check IL Statute Code format</v>
      </c>
      <c r="AA140" s="104" t="str">
        <f t="shared" si="5"/>
        <v>Please Check IL Statute Code format</v>
      </c>
    </row>
    <row r="141" spans="20:27" x14ac:dyDescent="0.3">
      <c r="T141" s="101" t="str">
        <f t="shared" si="4"/>
        <v>Please Check IL Statute Code format</v>
      </c>
      <c r="AA141" s="104" t="str">
        <f t="shared" si="5"/>
        <v>Please Check IL Statute Code format</v>
      </c>
    </row>
    <row r="142" spans="20:27" x14ac:dyDescent="0.3">
      <c r="T142" s="101" t="str">
        <f t="shared" si="4"/>
        <v>Please Check IL Statute Code format</v>
      </c>
      <c r="AA142" s="104" t="str">
        <f t="shared" si="5"/>
        <v>Please Check IL Statute Code format</v>
      </c>
    </row>
    <row r="143" spans="20:27" x14ac:dyDescent="0.3">
      <c r="T143" s="101" t="str">
        <f t="shared" si="4"/>
        <v>Please Check IL Statute Code format</v>
      </c>
      <c r="AA143" s="104" t="str">
        <f t="shared" si="5"/>
        <v>Please Check IL Statute Code format</v>
      </c>
    </row>
    <row r="144" spans="20:27" x14ac:dyDescent="0.3">
      <c r="T144" s="101" t="str">
        <f t="shared" si="4"/>
        <v>Please Check IL Statute Code format</v>
      </c>
      <c r="AA144" s="104" t="str">
        <f t="shared" si="5"/>
        <v>Please Check IL Statute Code format</v>
      </c>
    </row>
    <row r="145" spans="20:27" x14ac:dyDescent="0.3">
      <c r="T145" s="101" t="str">
        <f t="shared" si="4"/>
        <v>Please Check IL Statute Code format</v>
      </c>
      <c r="AA145" s="104" t="str">
        <f t="shared" si="5"/>
        <v>Please Check IL Statute Code format</v>
      </c>
    </row>
    <row r="146" spans="20:27" x14ac:dyDescent="0.3">
      <c r="T146" s="101" t="str">
        <f t="shared" si="4"/>
        <v>Please Check IL Statute Code format</v>
      </c>
      <c r="AA146" s="104" t="str">
        <f t="shared" si="5"/>
        <v>Please Check IL Statute Code format</v>
      </c>
    </row>
    <row r="147" spans="20:27" x14ac:dyDescent="0.3">
      <c r="T147" s="101" t="str">
        <f t="shared" si="4"/>
        <v>Please Check IL Statute Code format</v>
      </c>
      <c r="AA147" s="104" t="str">
        <f t="shared" si="5"/>
        <v>Please Check IL Statute Code format</v>
      </c>
    </row>
    <row r="148" spans="20:27" x14ac:dyDescent="0.3">
      <c r="T148" s="101" t="str">
        <f t="shared" si="4"/>
        <v>Please Check IL Statute Code format</v>
      </c>
      <c r="AA148" s="104" t="str">
        <f t="shared" si="5"/>
        <v>Please Check IL Statute Code format</v>
      </c>
    </row>
    <row r="149" spans="20:27" x14ac:dyDescent="0.3">
      <c r="T149" s="101" t="str">
        <f t="shared" si="4"/>
        <v>Please Check IL Statute Code format</v>
      </c>
      <c r="AA149" s="104" t="str">
        <f t="shared" si="5"/>
        <v>Please Check IL Statute Code format</v>
      </c>
    </row>
    <row r="150" spans="20:27" x14ac:dyDescent="0.3">
      <c r="T150" s="101" t="str">
        <f t="shared" si="4"/>
        <v>Please Check IL Statute Code format</v>
      </c>
      <c r="AA150" s="104" t="str">
        <f t="shared" si="5"/>
        <v>Please Check IL Statute Code format</v>
      </c>
    </row>
    <row r="151" spans="20:27" x14ac:dyDescent="0.3">
      <c r="T151" s="101" t="str">
        <f t="shared" si="4"/>
        <v>Please Check IL Statute Code format</v>
      </c>
      <c r="AA151" s="104" t="str">
        <f t="shared" si="5"/>
        <v>Please Check IL Statute Code format</v>
      </c>
    </row>
    <row r="152" spans="20:27" x14ac:dyDescent="0.3">
      <c r="T152" s="101" t="str">
        <f t="shared" si="4"/>
        <v>Please Check IL Statute Code format</v>
      </c>
      <c r="AA152" s="104" t="str">
        <f t="shared" si="5"/>
        <v>Please Check IL Statute Code format</v>
      </c>
    </row>
    <row r="153" spans="20:27" x14ac:dyDescent="0.3">
      <c r="T153" s="101" t="str">
        <f t="shared" si="4"/>
        <v>Please Check IL Statute Code format</v>
      </c>
      <c r="AA153" s="104" t="str">
        <f t="shared" si="5"/>
        <v>Please Check IL Statute Code format</v>
      </c>
    </row>
    <row r="154" spans="20:27" x14ac:dyDescent="0.3">
      <c r="T154" s="101" t="str">
        <f t="shared" si="4"/>
        <v>Please Check IL Statute Code format</v>
      </c>
      <c r="AA154" s="104" t="str">
        <f t="shared" si="5"/>
        <v>Please Check IL Statute Code format</v>
      </c>
    </row>
    <row r="155" spans="20:27" x14ac:dyDescent="0.3">
      <c r="T155" s="101" t="str">
        <f t="shared" si="4"/>
        <v>Please Check IL Statute Code format</v>
      </c>
      <c r="AA155" s="104" t="str">
        <f t="shared" si="5"/>
        <v>Please Check IL Statute Code format</v>
      </c>
    </row>
    <row r="156" spans="20:27" x14ac:dyDescent="0.3">
      <c r="T156" s="101" t="str">
        <f t="shared" si="4"/>
        <v>Please Check IL Statute Code format</v>
      </c>
      <c r="AA156" s="104" t="str">
        <f t="shared" si="5"/>
        <v>Please Check IL Statute Code format</v>
      </c>
    </row>
    <row r="157" spans="20:27" x14ac:dyDescent="0.3">
      <c r="T157" s="101" t="str">
        <f t="shared" si="4"/>
        <v>Please Check IL Statute Code format</v>
      </c>
      <c r="AA157" s="104" t="str">
        <f t="shared" si="5"/>
        <v>Please Check IL Statute Code format</v>
      </c>
    </row>
    <row r="158" spans="20:27" x14ac:dyDescent="0.3">
      <c r="T158" s="101" t="str">
        <f t="shared" si="4"/>
        <v>Please Check IL Statute Code format</v>
      </c>
      <c r="AA158" s="104" t="str">
        <f t="shared" si="5"/>
        <v>Please Check IL Statute Code format</v>
      </c>
    </row>
    <row r="159" spans="20:27" x14ac:dyDescent="0.3">
      <c r="T159" s="101" t="str">
        <f t="shared" si="4"/>
        <v>Please Check IL Statute Code format</v>
      </c>
      <c r="AA159" s="104" t="str">
        <f t="shared" si="5"/>
        <v>Please Check IL Statute Code format</v>
      </c>
    </row>
    <row r="160" spans="20:27" x14ac:dyDescent="0.3">
      <c r="T160" s="101" t="str">
        <f t="shared" si="4"/>
        <v>Please Check IL Statute Code format</v>
      </c>
      <c r="AA160" s="104" t="str">
        <f t="shared" si="5"/>
        <v>Please Check IL Statute Code format</v>
      </c>
    </row>
    <row r="161" spans="20:27" x14ac:dyDescent="0.3">
      <c r="T161" s="101" t="str">
        <f t="shared" si="4"/>
        <v>Please Check IL Statute Code format</v>
      </c>
      <c r="AA161" s="104" t="str">
        <f t="shared" si="5"/>
        <v>Please Check IL Statute Code format</v>
      </c>
    </row>
    <row r="162" spans="20:27" x14ac:dyDescent="0.3">
      <c r="T162" s="101" t="str">
        <f t="shared" si="4"/>
        <v>Please Check IL Statute Code format</v>
      </c>
      <c r="AA162" s="104" t="str">
        <f t="shared" si="5"/>
        <v>Please Check IL Statute Code format</v>
      </c>
    </row>
    <row r="163" spans="20:27" x14ac:dyDescent="0.3">
      <c r="T163" s="101" t="str">
        <f t="shared" si="4"/>
        <v>Please Check IL Statute Code format</v>
      </c>
      <c r="AA163" s="104" t="str">
        <f t="shared" si="5"/>
        <v>Please Check IL Statute Code format</v>
      </c>
    </row>
    <row r="164" spans="20:27" x14ac:dyDescent="0.3">
      <c r="T164" s="101" t="str">
        <f t="shared" si="4"/>
        <v>Please Check IL Statute Code format</v>
      </c>
      <c r="AA164" s="104" t="str">
        <f t="shared" si="5"/>
        <v>Please Check IL Statute Code format</v>
      </c>
    </row>
    <row r="165" spans="20:27" x14ac:dyDescent="0.3">
      <c r="T165" s="101" t="str">
        <f t="shared" si="4"/>
        <v>Please Check IL Statute Code format</v>
      </c>
      <c r="AA165" s="104" t="str">
        <f t="shared" si="5"/>
        <v>Please Check IL Statute Code format</v>
      </c>
    </row>
    <row r="166" spans="20:27" x14ac:dyDescent="0.3">
      <c r="T166" s="101" t="str">
        <f t="shared" si="4"/>
        <v>Please Check IL Statute Code format</v>
      </c>
      <c r="AA166" s="104" t="str">
        <f t="shared" si="5"/>
        <v>Please Check IL Statute Code format</v>
      </c>
    </row>
    <row r="167" spans="20:27" x14ac:dyDescent="0.3">
      <c r="T167" s="101" t="str">
        <f t="shared" si="4"/>
        <v>Please Check IL Statute Code format</v>
      </c>
      <c r="AA167" s="104" t="str">
        <f t="shared" si="5"/>
        <v>Please Check IL Statute Code format</v>
      </c>
    </row>
    <row r="168" spans="20:27" x14ac:dyDescent="0.3">
      <c r="T168" s="101" t="str">
        <f t="shared" si="4"/>
        <v>Please Check IL Statute Code format</v>
      </c>
      <c r="AA168" s="104" t="str">
        <f t="shared" si="5"/>
        <v>Please Check IL Statute Code format</v>
      </c>
    </row>
    <row r="169" spans="20:27" x14ac:dyDescent="0.3">
      <c r="T169" s="101" t="str">
        <f t="shared" si="4"/>
        <v>Please Check IL Statute Code format</v>
      </c>
      <c r="AA169" s="104" t="str">
        <f t="shared" si="5"/>
        <v>Please Check IL Statute Code format</v>
      </c>
    </row>
    <row r="170" spans="20:27" x14ac:dyDescent="0.3">
      <c r="T170" s="101" t="str">
        <f t="shared" si="4"/>
        <v>Please Check IL Statute Code format</v>
      </c>
      <c r="AA170" s="104" t="str">
        <f t="shared" si="5"/>
        <v>Please Check IL Statute Code format</v>
      </c>
    </row>
    <row r="171" spans="20:27" x14ac:dyDescent="0.3">
      <c r="T171" s="101" t="str">
        <f t="shared" si="4"/>
        <v>Please Check IL Statute Code format</v>
      </c>
      <c r="AA171" s="104" t="str">
        <f t="shared" si="5"/>
        <v>Please Check IL Statute Code format</v>
      </c>
    </row>
    <row r="172" spans="20:27" x14ac:dyDescent="0.3">
      <c r="T172" s="101" t="str">
        <f t="shared" si="4"/>
        <v>Please Check IL Statute Code format</v>
      </c>
      <c r="AA172" s="104" t="str">
        <f t="shared" si="5"/>
        <v>Please Check IL Statute Code format</v>
      </c>
    </row>
    <row r="173" spans="20:27" x14ac:dyDescent="0.3">
      <c r="T173" s="101" t="str">
        <f t="shared" si="4"/>
        <v>Please Check IL Statute Code format</v>
      </c>
      <c r="AA173" s="104" t="str">
        <f t="shared" si="5"/>
        <v>Please Check IL Statute Code format</v>
      </c>
    </row>
    <row r="174" spans="20:27" x14ac:dyDescent="0.3">
      <c r="T174" s="101" t="str">
        <f t="shared" si="4"/>
        <v>Please Check IL Statute Code format</v>
      </c>
      <c r="AA174" s="104" t="str">
        <f t="shared" si="5"/>
        <v>Please Check IL Statute Code format</v>
      </c>
    </row>
    <row r="175" spans="20:27" x14ac:dyDescent="0.3">
      <c r="T175" s="101" t="str">
        <f t="shared" si="4"/>
        <v>Please Check IL Statute Code format</v>
      </c>
      <c r="AA175" s="104" t="str">
        <f t="shared" si="5"/>
        <v>Please Check IL Statute Code format</v>
      </c>
    </row>
    <row r="176" spans="20:27" x14ac:dyDescent="0.3">
      <c r="T176" s="101" t="str">
        <f t="shared" si="4"/>
        <v>Please Check IL Statute Code format</v>
      </c>
      <c r="AA176" s="104" t="str">
        <f t="shared" si="5"/>
        <v>Please Check IL Statute Code format</v>
      </c>
    </row>
    <row r="177" spans="20:27" x14ac:dyDescent="0.3">
      <c r="T177" s="101" t="str">
        <f t="shared" si="4"/>
        <v>Please Check IL Statute Code format</v>
      </c>
      <c r="AA177" s="104" t="str">
        <f t="shared" si="5"/>
        <v>Please Check IL Statute Code format</v>
      </c>
    </row>
    <row r="178" spans="20:27" x14ac:dyDescent="0.3">
      <c r="T178" s="101" t="str">
        <f t="shared" si="4"/>
        <v>Please Check IL Statute Code format</v>
      </c>
      <c r="AA178" s="104" t="str">
        <f t="shared" si="5"/>
        <v>Please Check IL Statute Code format</v>
      </c>
    </row>
    <row r="179" spans="20:27" x14ac:dyDescent="0.3">
      <c r="T179" s="101" t="str">
        <f t="shared" si="4"/>
        <v>Please Check IL Statute Code format</v>
      </c>
      <c r="AA179" s="104" t="str">
        <f t="shared" si="5"/>
        <v>Please Check IL Statute Code format</v>
      </c>
    </row>
    <row r="180" spans="20:27" x14ac:dyDescent="0.3">
      <c r="T180" s="101" t="str">
        <f t="shared" si="4"/>
        <v>Please Check IL Statute Code format</v>
      </c>
      <c r="AA180" s="104" t="str">
        <f t="shared" si="5"/>
        <v>Please Check IL Statute Code format</v>
      </c>
    </row>
    <row r="181" spans="20:27" x14ac:dyDescent="0.3">
      <c r="T181" s="101" t="str">
        <f t="shared" si="4"/>
        <v>Please Check IL Statute Code format</v>
      </c>
      <c r="AA181" s="104" t="str">
        <f t="shared" si="5"/>
        <v>Please Check IL Statute Code format</v>
      </c>
    </row>
    <row r="182" spans="20:27" x14ac:dyDescent="0.3">
      <c r="T182" s="101" t="str">
        <f t="shared" si="4"/>
        <v>Please Check IL Statute Code format</v>
      </c>
      <c r="AA182" s="104" t="str">
        <f t="shared" si="5"/>
        <v>Please Check IL Statute Code format</v>
      </c>
    </row>
    <row r="183" spans="20:27" x14ac:dyDescent="0.3">
      <c r="T183" s="101" t="str">
        <f t="shared" si="4"/>
        <v>Please Check IL Statute Code format</v>
      </c>
      <c r="AA183" s="104" t="str">
        <f t="shared" si="5"/>
        <v>Please Check IL Statute Code format</v>
      </c>
    </row>
    <row r="184" spans="20:27" x14ac:dyDescent="0.3">
      <c r="T184" s="101" t="str">
        <f t="shared" si="4"/>
        <v>Please Check IL Statute Code format</v>
      </c>
      <c r="AA184" s="104" t="str">
        <f t="shared" si="5"/>
        <v>Please Check IL Statute Code format</v>
      </c>
    </row>
    <row r="185" spans="20:27" x14ac:dyDescent="0.3">
      <c r="T185" s="101" t="str">
        <f t="shared" si="4"/>
        <v>Please Check IL Statute Code format</v>
      </c>
      <c r="AA185" s="104" t="str">
        <f t="shared" si="5"/>
        <v>Please Check IL Statute Code format</v>
      </c>
    </row>
    <row r="186" spans="20:27" x14ac:dyDescent="0.3">
      <c r="T186" s="101" t="str">
        <f t="shared" si="4"/>
        <v>Please Check IL Statute Code format</v>
      </c>
      <c r="AA186" s="104" t="str">
        <f t="shared" si="5"/>
        <v>Please Check IL Statute Code format</v>
      </c>
    </row>
    <row r="187" spans="20:27" x14ac:dyDescent="0.3">
      <c r="T187" s="101" t="str">
        <f t="shared" si="4"/>
        <v>Please Check IL Statute Code format</v>
      </c>
      <c r="AA187" s="104" t="str">
        <f t="shared" si="5"/>
        <v>Please Check IL Statute Code format</v>
      </c>
    </row>
    <row r="188" spans="20:27" x14ac:dyDescent="0.3">
      <c r="T188" s="101" t="str">
        <f t="shared" si="4"/>
        <v>Please Check IL Statute Code format</v>
      </c>
      <c r="AA188" s="104" t="str">
        <f t="shared" si="5"/>
        <v>Please Check IL Statute Code format</v>
      </c>
    </row>
    <row r="189" spans="20:27" x14ac:dyDescent="0.3">
      <c r="T189" s="101" t="str">
        <f t="shared" si="4"/>
        <v>Please Check IL Statute Code format</v>
      </c>
      <c r="AA189" s="104" t="str">
        <f t="shared" si="5"/>
        <v>Please Check IL Statute Code format</v>
      </c>
    </row>
    <row r="190" spans="20:27" x14ac:dyDescent="0.3">
      <c r="T190" s="101" t="str">
        <f t="shared" si="4"/>
        <v>Please Check IL Statute Code format</v>
      </c>
      <c r="AA190" s="104" t="str">
        <f t="shared" si="5"/>
        <v>Please Check IL Statute Code format</v>
      </c>
    </row>
    <row r="191" spans="20:27" x14ac:dyDescent="0.3">
      <c r="T191" s="101" t="str">
        <f t="shared" si="4"/>
        <v>Please Check IL Statute Code format</v>
      </c>
      <c r="AA191" s="104" t="str">
        <f t="shared" si="5"/>
        <v>Please Check IL Statute Code format</v>
      </c>
    </row>
    <row r="192" spans="20:27" x14ac:dyDescent="0.3">
      <c r="T192" s="101" t="str">
        <f t="shared" si="4"/>
        <v>Please Check IL Statute Code format</v>
      </c>
      <c r="AA192" s="104" t="str">
        <f t="shared" si="5"/>
        <v>Please Check IL Statute Code format</v>
      </c>
    </row>
    <row r="193" spans="20:27" x14ac:dyDescent="0.3">
      <c r="T193" s="101" t="str">
        <f t="shared" si="4"/>
        <v>Please Check IL Statute Code format</v>
      </c>
      <c r="AA193" s="104" t="str">
        <f t="shared" si="5"/>
        <v>Please Check IL Statute Code format</v>
      </c>
    </row>
    <row r="194" spans="20:27" x14ac:dyDescent="0.3">
      <c r="T194" s="101" t="str">
        <f t="shared" si="4"/>
        <v>Please Check IL Statute Code format</v>
      </c>
      <c r="AA194" s="104" t="str">
        <f t="shared" si="5"/>
        <v>Please Check IL Statute Code format</v>
      </c>
    </row>
    <row r="195" spans="20:27" x14ac:dyDescent="0.3">
      <c r="T195" s="101" t="str">
        <f t="shared" si="4"/>
        <v>Please Check IL Statute Code format</v>
      </c>
      <c r="AA195" s="104" t="str">
        <f t="shared" si="5"/>
        <v>Please Check IL Statute Code format</v>
      </c>
    </row>
    <row r="196" spans="20:27" x14ac:dyDescent="0.3">
      <c r="T196" s="101" t="str">
        <f t="shared" ref="T196:T259" si="6">IFERROR(INDEX(List_ILOffenseDescription,MATCH(S196,List_ILStatuteCode,0)), "Please Check IL Statute Code format")</f>
        <v>Please Check IL Statute Code format</v>
      </c>
      <c r="AA196" s="104" t="str">
        <f t="shared" ref="AA196:AA259" si="7">IFERROR(INDEX(List_ILOffenseDescription,MATCH(Z196,List_ILStatuteCode,0)), "Please Check IL Statute Code format")</f>
        <v>Please Check IL Statute Code format</v>
      </c>
    </row>
    <row r="197" spans="20:27" x14ac:dyDescent="0.3">
      <c r="T197" s="101" t="str">
        <f t="shared" si="6"/>
        <v>Please Check IL Statute Code format</v>
      </c>
      <c r="AA197" s="104" t="str">
        <f t="shared" si="7"/>
        <v>Please Check IL Statute Code format</v>
      </c>
    </row>
    <row r="198" spans="20:27" x14ac:dyDescent="0.3">
      <c r="T198" s="101" t="str">
        <f t="shared" si="6"/>
        <v>Please Check IL Statute Code format</v>
      </c>
      <c r="AA198" s="104" t="str">
        <f t="shared" si="7"/>
        <v>Please Check IL Statute Code format</v>
      </c>
    </row>
    <row r="199" spans="20:27" x14ac:dyDescent="0.3">
      <c r="T199" s="101" t="str">
        <f t="shared" si="6"/>
        <v>Please Check IL Statute Code format</v>
      </c>
      <c r="AA199" s="104" t="str">
        <f t="shared" si="7"/>
        <v>Please Check IL Statute Code format</v>
      </c>
    </row>
    <row r="200" spans="20:27" x14ac:dyDescent="0.3">
      <c r="T200" s="101" t="str">
        <f t="shared" si="6"/>
        <v>Please Check IL Statute Code format</v>
      </c>
      <c r="AA200" s="104" t="str">
        <f t="shared" si="7"/>
        <v>Please Check IL Statute Code format</v>
      </c>
    </row>
    <row r="201" spans="20:27" x14ac:dyDescent="0.3">
      <c r="T201" s="101" t="str">
        <f t="shared" si="6"/>
        <v>Please Check IL Statute Code format</v>
      </c>
      <c r="AA201" s="104" t="str">
        <f t="shared" si="7"/>
        <v>Please Check IL Statute Code format</v>
      </c>
    </row>
    <row r="202" spans="20:27" x14ac:dyDescent="0.3">
      <c r="T202" s="101" t="str">
        <f t="shared" si="6"/>
        <v>Please Check IL Statute Code format</v>
      </c>
      <c r="AA202" s="104" t="str">
        <f t="shared" si="7"/>
        <v>Please Check IL Statute Code format</v>
      </c>
    </row>
    <row r="203" spans="20:27" x14ac:dyDescent="0.3">
      <c r="T203" s="101" t="str">
        <f t="shared" si="6"/>
        <v>Please Check IL Statute Code format</v>
      </c>
      <c r="AA203" s="104" t="str">
        <f t="shared" si="7"/>
        <v>Please Check IL Statute Code format</v>
      </c>
    </row>
    <row r="204" spans="20:27" x14ac:dyDescent="0.3">
      <c r="T204" s="101" t="str">
        <f t="shared" si="6"/>
        <v>Please Check IL Statute Code format</v>
      </c>
      <c r="AA204" s="104" t="str">
        <f t="shared" si="7"/>
        <v>Please Check IL Statute Code format</v>
      </c>
    </row>
    <row r="205" spans="20:27" x14ac:dyDescent="0.3">
      <c r="T205" s="101" t="str">
        <f t="shared" si="6"/>
        <v>Please Check IL Statute Code format</v>
      </c>
      <c r="AA205" s="104" t="str">
        <f t="shared" si="7"/>
        <v>Please Check IL Statute Code format</v>
      </c>
    </row>
    <row r="206" spans="20:27" x14ac:dyDescent="0.3">
      <c r="T206" s="101" t="str">
        <f t="shared" si="6"/>
        <v>Please Check IL Statute Code format</v>
      </c>
      <c r="AA206" s="104" t="str">
        <f t="shared" si="7"/>
        <v>Please Check IL Statute Code format</v>
      </c>
    </row>
    <row r="207" spans="20:27" x14ac:dyDescent="0.3">
      <c r="T207" s="101" t="str">
        <f t="shared" si="6"/>
        <v>Please Check IL Statute Code format</v>
      </c>
      <c r="AA207" s="104" t="str">
        <f t="shared" si="7"/>
        <v>Please Check IL Statute Code format</v>
      </c>
    </row>
    <row r="208" spans="20:27" x14ac:dyDescent="0.3">
      <c r="T208" s="101" t="str">
        <f t="shared" si="6"/>
        <v>Please Check IL Statute Code format</v>
      </c>
      <c r="AA208" s="104" t="str">
        <f t="shared" si="7"/>
        <v>Please Check IL Statute Code format</v>
      </c>
    </row>
    <row r="209" spans="20:27" x14ac:dyDescent="0.3">
      <c r="T209" s="101" t="str">
        <f t="shared" si="6"/>
        <v>Please Check IL Statute Code format</v>
      </c>
      <c r="AA209" s="104" t="str">
        <f t="shared" si="7"/>
        <v>Please Check IL Statute Code format</v>
      </c>
    </row>
    <row r="210" spans="20:27" x14ac:dyDescent="0.3">
      <c r="T210" s="101" t="str">
        <f t="shared" si="6"/>
        <v>Please Check IL Statute Code format</v>
      </c>
      <c r="AA210" s="104" t="str">
        <f t="shared" si="7"/>
        <v>Please Check IL Statute Code format</v>
      </c>
    </row>
    <row r="211" spans="20:27" x14ac:dyDescent="0.3">
      <c r="T211" s="101" t="str">
        <f t="shared" si="6"/>
        <v>Please Check IL Statute Code format</v>
      </c>
      <c r="AA211" s="104" t="str">
        <f t="shared" si="7"/>
        <v>Please Check IL Statute Code format</v>
      </c>
    </row>
    <row r="212" spans="20:27" x14ac:dyDescent="0.3">
      <c r="T212" s="101" t="str">
        <f t="shared" si="6"/>
        <v>Please Check IL Statute Code format</v>
      </c>
      <c r="AA212" s="104" t="str">
        <f t="shared" si="7"/>
        <v>Please Check IL Statute Code format</v>
      </c>
    </row>
    <row r="213" spans="20:27" x14ac:dyDescent="0.3">
      <c r="T213" s="101" t="str">
        <f t="shared" si="6"/>
        <v>Please Check IL Statute Code format</v>
      </c>
      <c r="AA213" s="104" t="str">
        <f t="shared" si="7"/>
        <v>Please Check IL Statute Code format</v>
      </c>
    </row>
    <row r="214" spans="20:27" x14ac:dyDescent="0.3">
      <c r="T214" s="101" t="str">
        <f t="shared" si="6"/>
        <v>Please Check IL Statute Code format</v>
      </c>
      <c r="AA214" s="104" t="str">
        <f t="shared" si="7"/>
        <v>Please Check IL Statute Code format</v>
      </c>
    </row>
    <row r="215" spans="20:27" x14ac:dyDescent="0.3">
      <c r="T215" s="101" t="str">
        <f t="shared" si="6"/>
        <v>Please Check IL Statute Code format</v>
      </c>
      <c r="AA215" s="104" t="str">
        <f t="shared" si="7"/>
        <v>Please Check IL Statute Code format</v>
      </c>
    </row>
    <row r="216" spans="20:27" x14ac:dyDescent="0.3">
      <c r="T216" s="101" t="str">
        <f t="shared" si="6"/>
        <v>Please Check IL Statute Code format</v>
      </c>
      <c r="AA216" s="104" t="str">
        <f t="shared" si="7"/>
        <v>Please Check IL Statute Code format</v>
      </c>
    </row>
    <row r="217" spans="20:27" x14ac:dyDescent="0.3">
      <c r="T217" s="101" t="str">
        <f t="shared" si="6"/>
        <v>Please Check IL Statute Code format</v>
      </c>
      <c r="AA217" s="104" t="str">
        <f t="shared" si="7"/>
        <v>Please Check IL Statute Code format</v>
      </c>
    </row>
    <row r="218" spans="20:27" x14ac:dyDescent="0.3">
      <c r="T218" s="101" t="str">
        <f t="shared" si="6"/>
        <v>Please Check IL Statute Code format</v>
      </c>
      <c r="AA218" s="104" t="str">
        <f t="shared" si="7"/>
        <v>Please Check IL Statute Code format</v>
      </c>
    </row>
    <row r="219" spans="20:27" x14ac:dyDescent="0.3">
      <c r="T219" s="101" t="str">
        <f t="shared" si="6"/>
        <v>Please Check IL Statute Code format</v>
      </c>
      <c r="AA219" s="104" t="str">
        <f t="shared" si="7"/>
        <v>Please Check IL Statute Code format</v>
      </c>
    </row>
    <row r="220" spans="20:27" x14ac:dyDescent="0.3">
      <c r="T220" s="101" t="str">
        <f t="shared" si="6"/>
        <v>Please Check IL Statute Code format</v>
      </c>
      <c r="AA220" s="104" t="str">
        <f t="shared" si="7"/>
        <v>Please Check IL Statute Code format</v>
      </c>
    </row>
    <row r="221" spans="20:27" x14ac:dyDescent="0.3">
      <c r="T221" s="101" t="str">
        <f t="shared" si="6"/>
        <v>Please Check IL Statute Code format</v>
      </c>
      <c r="AA221" s="104" t="str">
        <f t="shared" si="7"/>
        <v>Please Check IL Statute Code format</v>
      </c>
    </row>
    <row r="222" spans="20:27" x14ac:dyDescent="0.3">
      <c r="T222" s="101" t="str">
        <f t="shared" si="6"/>
        <v>Please Check IL Statute Code format</v>
      </c>
      <c r="AA222" s="104" t="str">
        <f t="shared" si="7"/>
        <v>Please Check IL Statute Code format</v>
      </c>
    </row>
    <row r="223" spans="20:27" x14ac:dyDescent="0.3">
      <c r="T223" s="101" t="str">
        <f t="shared" si="6"/>
        <v>Please Check IL Statute Code format</v>
      </c>
      <c r="AA223" s="104" t="str">
        <f t="shared" si="7"/>
        <v>Please Check IL Statute Code format</v>
      </c>
    </row>
    <row r="224" spans="20:27" x14ac:dyDescent="0.3">
      <c r="T224" s="101" t="str">
        <f t="shared" si="6"/>
        <v>Please Check IL Statute Code format</v>
      </c>
      <c r="AA224" s="104" t="str">
        <f t="shared" si="7"/>
        <v>Please Check IL Statute Code format</v>
      </c>
    </row>
    <row r="225" spans="20:27" x14ac:dyDescent="0.3">
      <c r="T225" s="101" t="str">
        <f t="shared" si="6"/>
        <v>Please Check IL Statute Code format</v>
      </c>
      <c r="AA225" s="104" t="str">
        <f t="shared" si="7"/>
        <v>Please Check IL Statute Code format</v>
      </c>
    </row>
    <row r="226" spans="20:27" x14ac:dyDescent="0.3">
      <c r="T226" s="101" t="str">
        <f t="shared" si="6"/>
        <v>Please Check IL Statute Code format</v>
      </c>
      <c r="AA226" s="104" t="str">
        <f t="shared" si="7"/>
        <v>Please Check IL Statute Code format</v>
      </c>
    </row>
    <row r="227" spans="20:27" x14ac:dyDescent="0.3">
      <c r="T227" s="101" t="str">
        <f t="shared" si="6"/>
        <v>Please Check IL Statute Code format</v>
      </c>
      <c r="AA227" s="104" t="str">
        <f t="shared" si="7"/>
        <v>Please Check IL Statute Code format</v>
      </c>
    </row>
    <row r="228" spans="20:27" x14ac:dyDescent="0.3">
      <c r="T228" s="101" t="str">
        <f t="shared" si="6"/>
        <v>Please Check IL Statute Code format</v>
      </c>
      <c r="AA228" s="104" t="str">
        <f t="shared" si="7"/>
        <v>Please Check IL Statute Code format</v>
      </c>
    </row>
    <row r="229" spans="20:27" x14ac:dyDescent="0.3">
      <c r="T229" s="101" t="str">
        <f t="shared" si="6"/>
        <v>Please Check IL Statute Code format</v>
      </c>
      <c r="AA229" s="104" t="str">
        <f t="shared" si="7"/>
        <v>Please Check IL Statute Code format</v>
      </c>
    </row>
    <row r="230" spans="20:27" x14ac:dyDescent="0.3">
      <c r="T230" s="101" t="str">
        <f t="shared" si="6"/>
        <v>Please Check IL Statute Code format</v>
      </c>
      <c r="AA230" s="104" t="str">
        <f t="shared" si="7"/>
        <v>Please Check IL Statute Code format</v>
      </c>
    </row>
    <row r="231" spans="20:27" x14ac:dyDescent="0.3">
      <c r="T231" s="101" t="str">
        <f t="shared" si="6"/>
        <v>Please Check IL Statute Code format</v>
      </c>
      <c r="AA231" s="104" t="str">
        <f t="shared" si="7"/>
        <v>Please Check IL Statute Code format</v>
      </c>
    </row>
    <row r="232" spans="20:27" x14ac:dyDescent="0.3">
      <c r="T232" s="101" t="str">
        <f t="shared" si="6"/>
        <v>Please Check IL Statute Code format</v>
      </c>
      <c r="AA232" s="104" t="str">
        <f t="shared" si="7"/>
        <v>Please Check IL Statute Code format</v>
      </c>
    </row>
    <row r="233" spans="20:27" x14ac:dyDescent="0.3">
      <c r="T233" s="101" t="str">
        <f t="shared" si="6"/>
        <v>Please Check IL Statute Code format</v>
      </c>
      <c r="AA233" s="104" t="str">
        <f t="shared" si="7"/>
        <v>Please Check IL Statute Code format</v>
      </c>
    </row>
    <row r="234" spans="20:27" x14ac:dyDescent="0.3">
      <c r="T234" s="101" t="str">
        <f t="shared" si="6"/>
        <v>Please Check IL Statute Code format</v>
      </c>
      <c r="AA234" s="104" t="str">
        <f t="shared" si="7"/>
        <v>Please Check IL Statute Code format</v>
      </c>
    </row>
    <row r="235" spans="20:27" x14ac:dyDescent="0.3">
      <c r="T235" s="101" t="str">
        <f t="shared" si="6"/>
        <v>Please Check IL Statute Code format</v>
      </c>
      <c r="AA235" s="104" t="str">
        <f t="shared" si="7"/>
        <v>Please Check IL Statute Code format</v>
      </c>
    </row>
    <row r="236" spans="20:27" x14ac:dyDescent="0.3">
      <c r="T236" s="101" t="str">
        <f t="shared" si="6"/>
        <v>Please Check IL Statute Code format</v>
      </c>
      <c r="AA236" s="104" t="str">
        <f t="shared" si="7"/>
        <v>Please Check IL Statute Code format</v>
      </c>
    </row>
    <row r="237" spans="20:27" x14ac:dyDescent="0.3">
      <c r="T237" s="101" t="str">
        <f t="shared" si="6"/>
        <v>Please Check IL Statute Code format</v>
      </c>
      <c r="AA237" s="104" t="str">
        <f t="shared" si="7"/>
        <v>Please Check IL Statute Code format</v>
      </c>
    </row>
    <row r="238" spans="20:27" x14ac:dyDescent="0.3">
      <c r="T238" s="101" t="str">
        <f t="shared" si="6"/>
        <v>Please Check IL Statute Code format</v>
      </c>
      <c r="AA238" s="104" t="str">
        <f t="shared" si="7"/>
        <v>Please Check IL Statute Code format</v>
      </c>
    </row>
    <row r="239" spans="20:27" x14ac:dyDescent="0.3">
      <c r="T239" s="101" t="str">
        <f t="shared" si="6"/>
        <v>Please Check IL Statute Code format</v>
      </c>
      <c r="AA239" s="104" t="str">
        <f t="shared" si="7"/>
        <v>Please Check IL Statute Code format</v>
      </c>
    </row>
    <row r="240" spans="20:27" x14ac:dyDescent="0.3">
      <c r="T240" s="101" t="str">
        <f t="shared" si="6"/>
        <v>Please Check IL Statute Code format</v>
      </c>
      <c r="AA240" s="104" t="str">
        <f t="shared" si="7"/>
        <v>Please Check IL Statute Code format</v>
      </c>
    </row>
    <row r="241" spans="20:27" x14ac:dyDescent="0.3">
      <c r="T241" s="101" t="str">
        <f t="shared" si="6"/>
        <v>Please Check IL Statute Code format</v>
      </c>
      <c r="AA241" s="104" t="str">
        <f t="shared" si="7"/>
        <v>Please Check IL Statute Code format</v>
      </c>
    </row>
    <row r="242" spans="20:27" x14ac:dyDescent="0.3">
      <c r="T242" s="101" t="str">
        <f t="shared" si="6"/>
        <v>Please Check IL Statute Code format</v>
      </c>
      <c r="AA242" s="104" t="str">
        <f t="shared" si="7"/>
        <v>Please Check IL Statute Code format</v>
      </c>
    </row>
    <row r="243" spans="20:27" x14ac:dyDescent="0.3">
      <c r="T243" s="101" t="str">
        <f t="shared" si="6"/>
        <v>Please Check IL Statute Code format</v>
      </c>
      <c r="AA243" s="104" t="str">
        <f t="shared" si="7"/>
        <v>Please Check IL Statute Code format</v>
      </c>
    </row>
    <row r="244" spans="20:27" x14ac:dyDescent="0.3">
      <c r="T244" s="101" t="str">
        <f t="shared" si="6"/>
        <v>Please Check IL Statute Code format</v>
      </c>
      <c r="AA244" s="104" t="str">
        <f t="shared" si="7"/>
        <v>Please Check IL Statute Code format</v>
      </c>
    </row>
    <row r="245" spans="20:27" x14ac:dyDescent="0.3">
      <c r="T245" s="101" t="str">
        <f t="shared" si="6"/>
        <v>Please Check IL Statute Code format</v>
      </c>
      <c r="AA245" s="104" t="str">
        <f t="shared" si="7"/>
        <v>Please Check IL Statute Code format</v>
      </c>
    </row>
    <row r="246" spans="20:27" x14ac:dyDescent="0.3">
      <c r="T246" s="101" t="str">
        <f t="shared" si="6"/>
        <v>Please Check IL Statute Code format</v>
      </c>
      <c r="AA246" s="104" t="str">
        <f t="shared" si="7"/>
        <v>Please Check IL Statute Code format</v>
      </c>
    </row>
    <row r="247" spans="20:27" x14ac:dyDescent="0.3">
      <c r="T247" s="101" t="str">
        <f t="shared" si="6"/>
        <v>Please Check IL Statute Code format</v>
      </c>
      <c r="AA247" s="104" t="str">
        <f t="shared" si="7"/>
        <v>Please Check IL Statute Code format</v>
      </c>
    </row>
    <row r="248" spans="20:27" x14ac:dyDescent="0.3">
      <c r="T248" s="101" t="str">
        <f t="shared" si="6"/>
        <v>Please Check IL Statute Code format</v>
      </c>
      <c r="AA248" s="104" t="str">
        <f t="shared" si="7"/>
        <v>Please Check IL Statute Code format</v>
      </c>
    </row>
    <row r="249" spans="20:27" x14ac:dyDescent="0.3">
      <c r="T249" s="101" t="str">
        <f t="shared" si="6"/>
        <v>Please Check IL Statute Code format</v>
      </c>
      <c r="AA249" s="104" t="str">
        <f t="shared" si="7"/>
        <v>Please Check IL Statute Code format</v>
      </c>
    </row>
    <row r="250" spans="20:27" x14ac:dyDescent="0.3">
      <c r="T250" s="101" t="str">
        <f t="shared" si="6"/>
        <v>Please Check IL Statute Code format</v>
      </c>
      <c r="AA250" s="104" t="str">
        <f t="shared" si="7"/>
        <v>Please Check IL Statute Code format</v>
      </c>
    </row>
    <row r="251" spans="20:27" x14ac:dyDescent="0.3">
      <c r="T251" s="101" t="str">
        <f t="shared" si="6"/>
        <v>Please Check IL Statute Code format</v>
      </c>
      <c r="AA251" s="104" t="str">
        <f t="shared" si="7"/>
        <v>Please Check IL Statute Code format</v>
      </c>
    </row>
    <row r="252" spans="20:27" x14ac:dyDescent="0.3">
      <c r="T252" s="101" t="str">
        <f t="shared" si="6"/>
        <v>Please Check IL Statute Code format</v>
      </c>
      <c r="AA252" s="104" t="str">
        <f t="shared" si="7"/>
        <v>Please Check IL Statute Code format</v>
      </c>
    </row>
    <row r="253" spans="20:27" x14ac:dyDescent="0.3">
      <c r="T253" s="101" t="str">
        <f t="shared" si="6"/>
        <v>Please Check IL Statute Code format</v>
      </c>
      <c r="AA253" s="104" t="str">
        <f t="shared" si="7"/>
        <v>Please Check IL Statute Code format</v>
      </c>
    </row>
    <row r="254" spans="20:27" x14ac:dyDescent="0.3">
      <c r="T254" s="101" t="str">
        <f t="shared" si="6"/>
        <v>Please Check IL Statute Code format</v>
      </c>
      <c r="AA254" s="104" t="str">
        <f t="shared" si="7"/>
        <v>Please Check IL Statute Code format</v>
      </c>
    </row>
    <row r="255" spans="20:27" x14ac:dyDescent="0.3">
      <c r="T255" s="101" t="str">
        <f t="shared" si="6"/>
        <v>Please Check IL Statute Code format</v>
      </c>
      <c r="AA255" s="104" t="str">
        <f t="shared" si="7"/>
        <v>Please Check IL Statute Code format</v>
      </c>
    </row>
    <row r="256" spans="20:27" x14ac:dyDescent="0.3">
      <c r="T256" s="101" t="str">
        <f t="shared" si="6"/>
        <v>Please Check IL Statute Code format</v>
      </c>
      <c r="AA256" s="104" t="str">
        <f t="shared" si="7"/>
        <v>Please Check IL Statute Code format</v>
      </c>
    </row>
    <row r="257" spans="20:27" x14ac:dyDescent="0.3">
      <c r="T257" s="101" t="str">
        <f t="shared" si="6"/>
        <v>Please Check IL Statute Code format</v>
      </c>
      <c r="AA257" s="104" t="str">
        <f t="shared" si="7"/>
        <v>Please Check IL Statute Code format</v>
      </c>
    </row>
    <row r="258" spans="20:27" x14ac:dyDescent="0.3">
      <c r="T258" s="101" t="str">
        <f t="shared" si="6"/>
        <v>Please Check IL Statute Code format</v>
      </c>
      <c r="AA258" s="104" t="str">
        <f t="shared" si="7"/>
        <v>Please Check IL Statute Code format</v>
      </c>
    </row>
    <row r="259" spans="20:27" x14ac:dyDescent="0.3">
      <c r="T259" s="101" t="str">
        <f t="shared" si="6"/>
        <v>Please Check IL Statute Code format</v>
      </c>
      <c r="AA259" s="104" t="str">
        <f t="shared" si="7"/>
        <v>Please Check IL Statute Code format</v>
      </c>
    </row>
    <row r="260" spans="20:27" x14ac:dyDescent="0.3">
      <c r="T260" s="101" t="str">
        <f t="shared" ref="T260:T323" si="8">IFERROR(INDEX(List_ILOffenseDescription,MATCH(S260,List_ILStatuteCode,0)), "Please Check IL Statute Code format")</f>
        <v>Please Check IL Statute Code format</v>
      </c>
      <c r="AA260" s="104" t="str">
        <f t="shared" ref="AA260:AA323" si="9">IFERROR(INDEX(List_ILOffenseDescription,MATCH(Z260,List_ILStatuteCode,0)), "Please Check IL Statute Code format")</f>
        <v>Please Check IL Statute Code format</v>
      </c>
    </row>
    <row r="261" spans="20:27" x14ac:dyDescent="0.3">
      <c r="T261" s="101" t="str">
        <f t="shared" si="8"/>
        <v>Please Check IL Statute Code format</v>
      </c>
      <c r="AA261" s="104" t="str">
        <f t="shared" si="9"/>
        <v>Please Check IL Statute Code format</v>
      </c>
    </row>
    <row r="262" spans="20:27" x14ac:dyDescent="0.3">
      <c r="T262" s="101" t="str">
        <f t="shared" si="8"/>
        <v>Please Check IL Statute Code format</v>
      </c>
      <c r="AA262" s="104" t="str">
        <f t="shared" si="9"/>
        <v>Please Check IL Statute Code format</v>
      </c>
    </row>
    <row r="263" spans="20:27" x14ac:dyDescent="0.3">
      <c r="T263" s="101" t="str">
        <f t="shared" si="8"/>
        <v>Please Check IL Statute Code format</v>
      </c>
      <c r="AA263" s="104" t="str">
        <f t="shared" si="9"/>
        <v>Please Check IL Statute Code format</v>
      </c>
    </row>
    <row r="264" spans="20:27" x14ac:dyDescent="0.3">
      <c r="T264" s="101" t="str">
        <f t="shared" si="8"/>
        <v>Please Check IL Statute Code format</v>
      </c>
      <c r="AA264" s="104" t="str">
        <f t="shared" si="9"/>
        <v>Please Check IL Statute Code format</v>
      </c>
    </row>
    <row r="265" spans="20:27" x14ac:dyDescent="0.3">
      <c r="T265" s="101" t="str">
        <f t="shared" si="8"/>
        <v>Please Check IL Statute Code format</v>
      </c>
      <c r="AA265" s="104" t="str">
        <f t="shared" si="9"/>
        <v>Please Check IL Statute Code format</v>
      </c>
    </row>
    <row r="266" spans="20:27" x14ac:dyDescent="0.3">
      <c r="T266" s="101" t="str">
        <f t="shared" si="8"/>
        <v>Please Check IL Statute Code format</v>
      </c>
      <c r="AA266" s="104" t="str">
        <f t="shared" si="9"/>
        <v>Please Check IL Statute Code format</v>
      </c>
    </row>
    <row r="267" spans="20:27" x14ac:dyDescent="0.3">
      <c r="T267" s="101" t="str">
        <f t="shared" si="8"/>
        <v>Please Check IL Statute Code format</v>
      </c>
      <c r="AA267" s="104" t="str">
        <f t="shared" si="9"/>
        <v>Please Check IL Statute Code format</v>
      </c>
    </row>
    <row r="268" spans="20:27" x14ac:dyDescent="0.3">
      <c r="T268" s="101" t="str">
        <f t="shared" si="8"/>
        <v>Please Check IL Statute Code format</v>
      </c>
      <c r="AA268" s="104" t="str">
        <f t="shared" si="9"/>
        <v>Please Check IL Statute Code format</v>
      </c>
    </row>
    <row r="269" spans="20:27" x14ac:dyDescent="0.3">
      <c r="T269" s="101" t="str">
        <f t="shared" si="8"/>
        <v>Please Check IL Statute Code format</v>
      </c>
      <c r="AA269" s="104" t="str">
        <f t="shared" si="9"/>
        <v>Please Check IL Statute Code format</v>
      </c>
    </row>
    <row r="270" spans="20:27" x14ac:dyDescent="0.3">
      <c r="T270" s="101" t="str">
        <f t="shared" si="8"/>
        <v>Please Check IL Statute Code format</v>
      </c>
      <c r="AA270" s="104" t="str">
        <f t="shared" si="9"/>
        <v>Please Check IL Statute Code format</v>
      </c>
    </row>
    <row r="271" spans="20:27" x14ac:dyDescent="0.3">
      <c r="T271" s="101" t="str">
        <f t="shared" si="8"/>
        <v>Please Check IL Statute Code format</v>
      </c>
      <c r="AA271" s="104" t="str">
        <f t="shared" si="9"/>
        <v>Please Check IL Statute Code format</v>
      </c>
    </row>
    <row r="272" spans="20:27" x14ac:dyDescent="0.3">
      <c r="T272" s="101" t="str">
        <f t="shared" si="8"/>
        <v>Please Check IL Statute Code format</v>
      </c>
      <c r="AA272" s="104" t="str">
        <f t="shared" si="9"/>
        <v>Please Check IL Statute Code format</v>
      </c>
    </row>
    <row r="273" spans="20:27" x14ac:dyDescent="0.3">
      <c r="T273" s="101" t="str">
        <f t="shared" si="8"/>
        <v>Please Check IL Statute Code format</v>
      </c>
      <c r="AA273" s="104" t="str">
        <f t="shared" si="9"/>
        <v>Please Check IL Statute Code format</v>
      </c>
    </row>
    <row r="274" spans="20:27" x14ac:dyDescent="0.3">
      <c r="T274" s="101" t="str">
        <f t="shared" si="8"/>
        <v>Please Check IL Statute Code format</v>
      </c>
      <c r="AA274" s="104" t="str">
        <f t="shared" si="9"/>
        <v>Please Check IL Statute Code format</v>
      </c>
    </row>
    <row r="275" spans="20:27" x14ac:dyDescent="0.3">
      <c r="T275" s="101" t="str">
        <f t="shared" si="8"/>
        <v>Please Check IL Statute Code format</v>
      </c>
      <c r="AA275" s="104" t="str">
        <f t="shared" si="9"/>
        <v>Please Check IL Statute Code format</v>
      </c>
    </row>
    <row r="276" spans="20:27" x14ac:dyDescent="0.3">
      <c r="T276" s="101" t="str">
        <f t="shared" si="8"/>
        <v>Please Check IL Statute Code format</v>
      </c>
      <c r="AA276" s="104" t="str">
        <f t="shared" si="9"/>
        <v>Please Check IL Statute Code format</v>
      </c>
    </row>
    <row r="277" spans="20:27" x14ac:dyDescent="0.3">
      <c r="T277" s="101" t="str">
        <f t="shared" si="8"/>
        <v>Please Check IL Statute Code format</v>
      </c>
      <c r="AA277" s="104" t="str">
        <f t="shared" si="9"/>
        <v>Please Check IL Statute Code format</v>
      </c>
    </row>
    <row r="278" spans="20:27" x14ac:dyDescent="0.3">
      <c r="T278" s="101" t="str">
        <f t="shared" si="8"/>
        <v>Please Check IL Statute Code format</v>
      </c>
      <c r="AA278" s="104" t="str">
        <f t="shared" si="9"/>
        <v>Please Check IL Statute Code format</v>
      </c>
    </row>
    <row r="279" spans="20:27" x14ac:dyDescent="0.3">
      <c r="T279" s="101" t="str">
        <f t="shared" si="8"/>
        <v>Please Check IL Statute Code format</v>
      </c>
      <c r="AA279" s="104" t="str">
        <f t="shared" si="9"/>
        <v>Please Check IL Statute Code format</v>
      </c>
    </row>
    <row r="280" spans="20:27" x14ac:dyDescent="0.3">
      <c r="T280" s="101" t="str">
        <f t="shared" si="8"/>
        <v>Please Check IL Statute Code format</v>
      </c>
      <c r="AA280" s="104" t="str">
        <f t="shared" si="9"/>
        <v>Please Check IL Statute Code format</v>
      </c>
    </row>
    <row r="281" spans="20:27" x14ac:dyDescent="0.3">
      <c r="T281" s="101" t="str">
        <f t="shared" si="8"/>
        <v>Please Check IL Statute Code format</v>
      </c>
      <c r="AA281" s="104" t="str">
        <f t="shared" si="9"/>
        <v>Please Check IL Statute Code format</v>
      </c>
    </row>
    <row r="282" spans="20:27" x14ac:dyDescent="0.3">
      <c r="T282" s="101" t="str">
        <f t="shared" si="8"/>
        <v>Please Check IL Statute Code format</v>
      </c>
      <c r="AA282" s="104" t="str">
        <f t="shared" si="9"/>
        <v>Please Check IL Statute Code format</v>
      </c>
    </row>
    <row r="283" spans="20:27" x14ac:dyDescent="0.3">
      <c r="T283" s="101" t="str">
        <f t="shared" si="8"/>
        <v>Please Check IL Statute Code format</v>
      </c>
      <c r="AA283" s="104" t="str">
        <f t="shared" si="9"/>
        <v>Please Check IL Statute Code format</v>
      </c>
    </row>
    <row r="284" spans="20:27" x14ac:dyDescent="0.3">
      <c r="T284" s="101" t="str">
        <f t="shared" si="8"/>
        <v>Please Check IL Statute Code format</v>
      </c>
      <c r="AA284" s="104" t="str">
        <f t="shared" si="9"/>
        <v>Please Check IL Statute Code format</v>
      </c>
    </row>
    <row r="285" spans="20:27" x14ac:dyDescent="0.3">
      <c r="T285" s="101" t="str">
        <f t="shared" si="8"/>
        <v>Please Check IL Statute Code format</v>
      </c>
      <c r="AA285" s="104" t="str">
        <f t="shared" si="9"/>
        <v>Please Check IL Statute Code format</v>
      </c>
    </row>
    <row r="286" spans="20:27" x14ac:dyDescent="0.3">
      <c r="T286" s="101" t="str">
        <f t="shared" si="8"/>
        <v>Please Check IL Statute Code format</v>
      </c>
      <c r="AA286" s="104" t="str">
        <f t="shared" si="9"/>
        <v>Please Check IL Statute Code format</v>
      </c>
    </row>
    <row r="287" spans="20:27" x14ac:dyDescent="0.3">
      <c r="T287" s="101" t="str">
        <f t="shared" si="8"/>
        <v>Please Check IL Statute Code format</v>
      </c>
      <c r="AA287" s="104" t="str">
        <f t="shared" si="9"/>
        <v>Please Check IL Statute Code format</v>
      </c>
    </row>
    <row r="288" spans="20:27" x14ac:dyDescent="0.3">
      <c r="T288" s="101" t="str">
        <f t="shared" si="8"/>
        <v>Please Check IL Statute Code format</v>
      </c>
      <c r="AA288" s="104" t="str">
        <f t="shared" si="9"/>
        <v>Please Check IL Statute Code format</v>
      </c>
    </row>
    <row r="289" spans="20:27" x14ac:dyDescent="0.3">
      <c r="T289" s="101" t="str">
        <f t="shared" si="8"/>
        <v>Please Check IL Statute Code format</v>
      </c>
      <c r="AA289" s="104" t="str">
        <f t="shared" si="9"/>
        <v>Please Check IL Statute Code format</v>
      </c>
    </row>
    <row r="290" spans="20:27" x14ac:dyDescent="0.3">
      <c r="T290" s="101" t="str">
        <f t="shared" si="8"/>
        <v>Please Check IL Statute Code format</v>
      </c>
      <c r="AA290" s="104" t="str">
        <f t="shared" si="9"/>
        <v>Please Check IL Statute Code format</v>
      </c>
    </row>
    <row r="291" spans="20:27" x14ac:dyDescent="0.3">
      <c r="T291" s="101" t="str">
        <f t="shared" si="8"/>
        <v>Please Check IL Statute Code format</v>
      </c>
      <c r="AA291" s="104" t="str">
        <f t="shared" si="9"/>
        <v>Please Check IL Statute Code format</v>
      </c>
    </row>
    <row r="292" spans="20:27" x14ac:dyDescent="0.3">
      <c r="T292" s="101" t="str">
        <f t="shared" si="8"/>
        <v>Please Check IL Statute Code format</v>
      </c>
      <c r="AA292" s="104" t="str">
        <f t="shared" si="9"/>
        <v>Please Check IL Statute Code format</v>
      </c>
    </row>
    <row r="293" spans="20:27" x14ac:dyDescent="0.3">
      <c r="T293" s="101" t="str">
        <f t="shared" si="8"/>
        <v>Please Check IL Statute Code format</v>
      </c>
      <c r="AA293" s="104" t="str">
        <f t="shared" si="9"/>
        <v>Please Check IL Statute Code format</v>
      </c>
    </row>
    <row r="294" spans="20:27" x14ac:dyDescent="0.3">
      <c r="T294" s="101" t="str">
        <f t="shared" si="8"/>
        <v>Please Check IL Statute Code format</v>
      </c>
      <c r="AA294" s="104" t="str">
        <f t="shared" si="9"/>
        <v>Please Check IL Statute Code format</v>
      </c>
    </row>
    <row r="295" spans="20:27" x14ac:dyDescent="0.3">
      <c r="T295" s="101" t="str">
        <f t="shared" si="8"/>
        <v>Please Check IL Statute Code format</v>
      </c>
      <c r="AA295" s="104" t="str">
        <f t="shared" si="9"/>
        <v>Please Check IL Statute Code format</v>
      </c>
    </row>
    <row r="296" spans="20:27" x14ac:dyDescent="0.3">
      <c r="T296" s="101" t="str">
        <f t="shared" si="8"/>
        <v>Please Check IL Statute Code format</v>
      </c>
      <c r="AA296" s="104" t="str">
        <f t="shared" si="9"/>
        <v>Please Check IL Statute Code format</v>
      </c>
    </row>
    <row r="297" spans="20:27" x14ac:dyDescent="0.3">
      <c r="T297" s="101" t="str">
        <f t="shared" si="8"/>
        <v>Please Check IL Statute Code format</v>
      </c>
      <c r="AA297" s="104" t="str">
        <f t="shared" si="9"/>
        <v>Please Check IL Statute Code format</v>
      </c>
    </row>
    <row r="298" spans="20:27" x14ac:dyDescent="0.3">
      <c r="T298" s="101" t="str">
        <f t="shared" si="8"/>
        <v>Please Check IL Statute Code format</v>
      </c>
      <c r="AA298" s="104" t="str">
        <f t="shared" si="9"/>
        <v>Please Check IL Statute Code format</v>
      </c>
    </row>
    <row r="299" spans="20:27" x14ac:dyDescent="0.3">
      <c r="T299" s="101" t="str">
        <f t="shared" si="8"/>
        <v>Please Check IL Statute Code format</v>
      </c>
      <c r="AA299" s="104" t="str">
        <f t="shared" si="9"/>
        <v>Please Check IL Statute Code format</v>
      </c>
    </row>
    <row r="300" spans="20:27" x14ac:dyDescent="0.3">
      <c r="T300" s="101" t="str">
        <f t="shared" si="8"/>
        <v>Please Check IL Statute Code format</v>
      </c>
      <c r="AA300" s="104" t="str">
        <f t="shared" si="9"/>
        <v>Please Check IL Statute Code format</v>
      </c>
    </row>
    <row r="301" spans="20:27" x14ac:dyDescent="0.3">
      <c r="T301" s="101" t="str">
        <f t="shared" si="8"/>
        <v>Please Check IL Statute Code format</v>
      </c>
      <c r="AA301" s="104" t="str">
        <f t="shared" si="9"/>
        <v>Please Check IL Statute Code format</v>
      </c>
    </row>
    <row r="302" spans="20:27" x14ac:dyDescent="0.3">
      <c r="T302" s="101" t="str">
        <f t="shared" si="8"/>
        <v>Please Check IL Statute Code format</v>
      </c>
      <c r="AA302" s="104" t="str">
        <f t="shared" si="9"/>
        <v>Please Check IL Statute Code format</v>
      </c>
    </row>
    <row r="303" spans="20:27" x14ac:dyDescent="0.3">
      <c r="T303" s="101" t="str">
        <f t="shared" si="8"/>
        <v>Please Check IL Statute Code format</v>
      </c>
      <c r="AA303" s="104" t="str">
        <f t="shared" si="9"/>
        <v>Please Check IL Statute Code format</v>
      </c>
    </row>
    <row r="304" spans="20:27" x14ac:dyDescent="0.3">
      <c r="T304" s="101" t="str">
        <f t="shared" si="8"/>
        <v>Please Check IL Statute Code format</v>
      </c>
      <c r="AA304" s="104" t="str">
        <f t="shared" si="9"/>
        <v>Please Check IL Statute Code format</v>
      </c>
    </row>
    <row r="305" spans="20:27" x14ac:dyDescent="0.3">
      <c r="T305" s="101" t="str">
        <f t="shared" si="8"/>
        <v>Please Check IL Statute Code format</v>
      </c>
      <c r="AA305" s="104" t="str">
        <f t="shared" si="9"/>
        <v>Please Check IL Statute Code format</v>
      </c>
    </row>
    <row r="306" spans="20:27" x14ac:dyDescent="0.3">
      <c r="T306" s="101" t="str">
        <f t="shared" si="8"/>
        <v>Please Check IL Statute Code format</v>
      </c>
      <c r="AA306" s="104" t="str">
        <f t="shared" si="9"/>
        <v>Please Check IL Statute Code format</v>
      </c>
    </row>
    <row r="307" spans="20:27" x14ac:dyDescent="0.3">
      <c r="T307" s="101" t="str">
        <f t="shared" si="8"/>
        <v>Please Check IL Statute Code format</v>
      </c>
      <c r="AA307" s="104" t="str">
        <f t="shared" si="9"/>
        <v>Please Check IL Statute Code format</v>
      </c>
    </row>
    <row r="308" spans="20:27" x14ac:dyDescent="0.3">
      <c r="T308" s="101" t="str">
        <f t="shared" si="8"/>
        <v>Please Check IL Statute Code format</v>
      </c>
      <c r="AA308" s="104" t="str">
        <f t="shared" si="9"/>
        <v>Please Check IL Statute Code format</v>
      </c>
    </row>
    <row r="309" spans="20:27" x14ac:dyDescent="0.3">
      <c r="T309" s="101" t="str">
        <f t="shared" si="8"/>
        <v>Please Check IL Statute Code format</v>
      </c>
      <c r="AA309" s="104" t="str">
        <f t="shared" si="9"/>
        <v>Please Check IL Statute Code format</v>
      </c>
    </row>
    <row r="310" spans="20:27" x14ac:dyDescent="0.3">
      <c r="T310" s="101" t="str">
        <f t="shared" si="8"/>
        <v>Please Check IL Statute Code format</v>
      </c>
      <c r="AA310" s="104" t="str">
        <f t="shared" si="9"/>
        <v>Please Check IL Statute Code format</v>
      </c>
    </row>
    <row r="311" spans="20:27" x14ac:dyDescent="0.3">
      <c r="T311" s="101" t="str">
        <f t="shared" si="8"/>
        <v>Please Check IL Statute Code format</v>
      </c>
      <c r="AA311" s="104" t="str">
        <f t="shared" si="9"/>
        <v>Please Check IL Statute Code format</v>
      </c>
    </row>
    <row r="312" spans="20:27" x14ac:dyDescent="0.3">
      <c r="T312" s="101" t="str">
        <f t="shared" si="8"/>
        <v>Please Check IL Statute Code format</v>
      </c>
      <c r="AA312" s="104" t="str">
        <f t="shared" si="9"/>
        <v>Please Check IL Statute Code format</v>
      </c>
    </row>
    <row r="313" spans="20:27" x14ac:dyDescent="0.3">
      <c r="T313" s="101" t="str">
        <f t="shared" si="8"/>
        <v>Please Check IL Statute Code format</v>
      </c>
      <c r="AA313" s="104" t="str">
        <f t="shared" si="9"/>
        <v>Please Check IL Statute Code format</v>
      </c>
    </row>
    <row r="314" spans="20:27" x14ac:dyDescent="0.3">
      <c r="T314" s="101" t="str">
        <f t="shared" si="8"/>
        <v>Please Check IL Statute Code format</v>
      </c>
      <c r="AA314" s="104" t="str">
        <f t="shared" si="9"/>
        <v>Please Check IL Statute Code format</v>
      </c>
    </row>
    <row r="315" spans="20:27" x14ac:dyDescent="0.3">
      <c r="T315" s="101" t="str">
        <f t="shared" si="8"/>
        <v>Please Check IL Statute Code format</v>
      </c>
      <c r="AA315" s="104" t="str">
        <f t="shared" si="9"/>
        <v>Please Check IL Statute Code format</v>
      </c>
    </row>
    <row r="316" spans="20:27" x14ac:dyDescent="0.3">
      <c r="T316" s="101" t="str">
        <f t="shared" si="8"/>
        <v>Please Check IL Statute Code format</v>
      </c>
      <c r="AA316" s="104" t="str">
        <f t="shared" si="9"/>
        <v>Please Check IL Statute Code format</v>
      </c>
    </row>
    <row r="317" spans="20:27" x14ac:dyDescent="0.3">
      <c r="T317" s="101" t="str">
        <f t="shared" si="8"/>
        <v>Please Check IL Statute Code format</v>
      </c>
      <c r="AA317" s="104" t="str">
        <f t="shared" si="9"/>
        <v>Please Check IL Statute Code format</v>
      </c>
    </row>
    <row r="318" spans="20:27" x14ac:dyDescent="0.3">
      <c r="T318" s="101" t="str">
        <f t="shared" si="8"/>
        <v>Please Check IL Statute Code format</v>
      </c>
      <c r="AA318" s="104" t="str">
        <f t="shared" si="9"/>
        <v>Please Check IL Statute Code format</v>
      </c>
    </row>
    <row r="319" spans="20:27" x14ac:dyDescent="0.3">
      <c r="T319" s="101" t="str">
        <f t="shared" si="8"/>
        <v>Please Check IL Statute Code format</v>
      </c>
      <c r="AA319" s="104" t="str">
        <f t="shared" si="9"/>
        <v>Please Check IL Statute Code format</v>
      </c>
    </row>
    <row r="320" spans="20:27" x14ac:dyDescent="0.3">
      <c r="T320" s="101" t="str">
        <f t="shared" si="8"/>
        <v>Please Check IL Statute Code format</v>
      </c>
      <c r="AA320" s="104" t="str">
        <f t="shared" si="9"/>
        <v>Please Check IL Statute Code format</v>
      </c>
    </row>
    <row r="321" spans="20:27" x14ac:dyDescent="0.3">
      <c r="T321" s="101" t="str">
        <f t="shared" si="8"/>
        <v>Please Check IL Statute Code format</v>
      </c>
      <c r="AA321" s="104" t="str">
        <f t="shared" si="9"/>
        <v>Please Check IL Statute Code format</v>
      </c>
    </row>
    <row r="322" spans="20:27" x14ac:dyDescent="0.3">
      <c r="T322" s="101" t="str">
        <f t="shared" si="8"/>
        <v>Please Check IL Statute Code format</v>
      </c>
      <c r="AA322" s="104" t="str">
        <f t="shared" si="9"/>
        <v>Please Check IL Statute Code format</v>
      </c>
    </row>
    <row r="323" spans="20:27" x14ac:dyDescent="0.3">
      <c r="T323" s="101" t="str">
        <f t="shared" si="8"/>
        <v>Please Check IL Statute Code format</v>
      </c>
      <c r="AA323" s="104" t="str">
        <f t="shared" si="9"/>
        <v>Please Check IL Statute Code format</v>
      </c>
    </row>
    <row r="324" spans="20:27" x14ac:dyDescent="0.3">
      <c r="T324" s="101" t="str">
        <f t="shared" ref="T324:T387" si="10">IFERROR(INDEX(List_ILOffenseDescription,MATCH(S324,List_ILStatuteCode,0)), "Please Check IL Statute Code format")</f>
        <v>Please Check IL Statute Code format</v>
      </c>
      <c r="AA324" s="104" t="str">
        <f t="shared" ref="AA324:AA387" si="11">IFERROR(INDEX(List_ILOffenseDescription,MATCH(Z324,List_ILStatuteCode,0)), "Please Check IL Statute Code format")</f>
        <v>Please Check IL Statute Code format</v>
      </c>
    </row>
    <row r="325" spans="20:27" x14ac:dyDescent="0.3">
      <c r="T325" s="101" t="str">
        <f t="shared" si="10"/>
        <v>Please Check IL Statute Code format</v>
      </c>
      <c r="AA325" s="104" t="str">
        <f t="shared" si="11"/>
        <v>Please Check IL Statute Code format</v>
      </c>
    </row>
    <row r="326" spans="20:27" x14ac:dyDescent="0.3">
      <c r="T326" s="101" t="str">
        <f t="shared" si="10"/>
        <v>Please Check IL Statute Code format</v>
      </c>
      <c r="AA326" s="104" t="str">
        <f t="shared" si="11"/>
        <v>Please Check IL Statute Code format</v>
      </c>
    </row>
    <row r="327" spans="20:27" x14ac:dyDescent="0.3">
      <c r="T327" s="101" t="str">
        <f t="shared" si="10"/>
        <v>Please Check IL Statute Code format</v>
      </c>
      <c r="AA327" s="104" t="str">
        <f t="shared" si="11"/>
        <v>Please Check IL Statute Code format</v>
      </c>
    </row>
    <row r="328" spans="20:27" x14ac:dyDescent="0.3">
      <c r="T328" s="101" t="str">
        <f t="shared" si="10"/>
        <v>Please Check IL Statute Code format</v>
      </c>
      <c r="AA328" s="104" t="str">
        <f t="shared" si="11"/>
        <v>Please Check IL Statute Code format</v>
      </c>
    </row>
    <row r="329" spans="20:27" x14ac:dyDescent="0.3">
      <c r="T329" s="101" t="str">
        <f t="shared" si="10"/>
        <v>Please Check IL Statute Code format</v>
      </c>
      <c r="AA329" s="104" t="str">
        <f t="shared" si="11"/>
        <v>Please Check IL Statute Code format</v>
      </c>
    </row>
    <row r="330" spans="20:27" x14ac:dyDescent="0.3">
      <c r="T330" s="101" t="str">
        <f t="shared" si="10"/>
        <v>Please Check IL Statute Code format</v>
      </c>
      <c r="AA330" s="104" t="str">
        <f t="shared" si="11"/>
        <v>Please Check IL Statute Code format</v>
      </c>
    </row>
    <row r="331" spans="20:27" x14ac:dyDescent="0.3">
      <c r="T331" s="101" t="str">
        <f t="shared" si="10"/>
        <v>Please Check IL Statute Code format</v>
      </c>
      <c r="AA331" s="104" t="str">
        <f t="shared" si="11"/>
        <v>Please Check IL Statute Code format</v>
      </c>
    </row>
    <row r="332" spans="20:27" x14ac:dyDescent="0.3">
      <c r="T332" s="101" t="str">
        <f t="shared" si="10"/>
        <v>Please Check IL Statute Code format</v>
      </c>
      <c r="AA332" s="104" t="str">
        <f t="shared" si="11"/>
        <v>Please Check IL Statute Code format</v>
      </c>
    </row>
    <row r="333" spans="20:27" x14ac:dyDescent="0.3">
      <c r="T333" s="101" t="str">
        <f t="shared" si="10"/>
        <v>Please Check IL Statute Code format</v>
      </c>
      <c r="AA333" s="104" t="str">
        <f t="shared" si="11"/>
        <v>Please Check IL Statute Code format</v>
      </c>
    </row>
    <row r="334" spans="20:27" x14ac:dyDescent="0.3">
      <c r="T334" s="101" t="str">
        <f t="shared" si="10"/>
        <v>Please Check IL Statute Code format</v>
      </c>
      <c r="AA334" s="104" t="str">
        <f t="shared" si="11"/>
        <v>Please Check IL Statute Code format</v>
      </c>
    </row>
    <row r="335" spans="20:27" x14ac:dyDescent="0.3">
      <c r="T335" s="101" t="str">
        <f t="shared" si="10"/>
        <v>Please Check IL Statute Code format</v>
      </c>
      <c r="AA335" s="104" t="str">
        <f t="shared" si="11"/>
        <v>Please Check IL Statute Code format</v>
      </c>
    </row>
    <row r="336" spans="20:27" x14ac:dyDescent="0.3">
      <c r="T336" s="101" t="str">
        <f t="shared" si="10"/>
        <v>Please Check IL Statute Code format</v>
      </c>
      <c r="AA336" s="104" t="str">
        <f t="shared" si="11"/>
        <v>Please Check IL Statute Code format</v>
      </c>
    </row>
    <row r="337" spans="20:27" x14ac:dyDescent="0.3">
      <c r="T337" s="101" t="str">
        <f t="shared" si="10"/>
        <v>Please Check IL Statute Code format</v>
      </c>
      <c r="AA337" s="104" t="str">
        <f t="shared" si="11"/>
        <v>Please Check IL Statute Code format</v>
      </c>
    </row>
    <row r="338" spans="20:27" x14ac:dyDescent="0.3">
      <c r="T338" s="101" t="str">
        <f t="shared" si="10"/>
        <v>Please Check IL Statute Code format</v>
      </c>
      <c r="AA338" s="104" t="str">
        <f t="shared" si="11"/>
        <v>Please Check IL Statute Code format</v>
      </c>
    </row>
    <row r="339" spans="20:27" x14ac:dyDescent="0.3">
      <c r="T339" s="101" t="str">
        <f t="shared" si="10"/>
        <v>Please Check IL Statute Code format</v>
      </c>
      <c r="AA339" s="104" t="str">
        <f t="shared" si="11"/>
        <v>Please Check IL Statute Code format</v>
      </c>
    </row>
    <row r="340" spans="20:27" x14ac:dyDescent="0.3">
      <c r="T340" s="101" t="str">
        <f t="shared" si="10"/>
        <v>Please Check IL Statute Code format</v>
      </c>
      <c r="AA340" s="104" t="str">
        <f t="shared" si="11"/>
        <v>Please Check IL Statute Code format</v>
      </c>
    </row>
    <row r="341" spans="20:27" x14ac:dyDescent="0.3">
      <c r="T341" s="101" t="str">
        <f t="shared" si="10"/>
        <v>Please Check IL Statute Code format</v>
      </c>
      <c r="AA341" s="104" t="str">
        <f t="shared" si="11"/>
        <v>Please Check IL Statute Code format</v>
      </c>
    </row>
    <row r="342" spans="20:27" x14ac:dyDescent="0.3">
      <c r="T342" s="101" t="str">
        <f t="shared" si="10"/>
        <v>Please Check IL Statute Code format</v>
      </c>
      <c r="AA342" s="104" t="str">
        <f t="shared" si="11"/>
        <v>Please Check IL Statute Code format</v>
      </c>
    </row>
    <row r="343" spans="20:27" x14ac:dyDescent="0.3">
      <c r="T343" s="101" t="str">
        <f t="shared" si="10"/>
        <v>Please Check IL Statute Code format</v>
      </c>
      <c r="AA343" s="104" t="str">
        <f t="shared" si="11"/>
        <v>Please Check IL Statute Code format</v>
      </c>
    </row>
    <row r="344" spans="20:27" x14ac:dyDescent="0.3">
      <c r="T344" s="101" t="str">
        <f t="shared" si="10"/>
        <v>Please Check IL Statute Code format</v>
      </c>
      <c r="AA344" s="104" t="str">
        <f t="shared" si="11"/>
        <v>Please Check IL Statute Code format</v>
      </c>
    </row>
    <row r="345" spans="20:27" x14ac:dyDescent="0.3">
      <c r="T345" s="101" t="str">
        <f t="shared" si="10"/>
        <v>Please Check IL Statute Code format</v>
      </c>
      <c r="AA345" s="104" t="str">
        <f t="shared" si="11"/>
        <v>Please Check IL Statute Code format</v>
      </c>
    </row>
    <row r="346" spans="20:27" x14ac:dyDescent="0.3">
      <c r="T346" s="101" t="str">
        <f t="shared" si="10"/>
        <v>Please Check IL Statute Code format</v>
      </c>
      <c r="AA346" s="104" t="str">
        <f t="shared" si="11"/>
        <v>Please Check IL Statute Code format</v>
      </c>
    </row>
    <row r="347" spans="20:27" x14ac:dyDescent="0.3">
      <c r="T347" s="101" t="str">
        <f t="shared" si="10"/>
        <v>Please Check IL Statute Code format</v>
      </c>
      <c r="AA347" s="104" t="str">
        <f t="shared" si="11"/>
        <v>Please Check IL Statute Code format</v>
      </c>
    </row>
    <row r="348" spans="20:27" x14ac:dyDescent="0.3">
      <c r="T348" s="101" t="str">
        <f t="shared" si="10"/>
        <v>Please Check IL Statute Code format</v>
      </c>
      <c r="AA348" s="104" t="str">
        <f t="shared" si="11"/>
        <v>Please Check IL Statute Code format</v>
      </c>
    </row>
    <row r="349" spans="20:27" x14ac:dyDescent="0.3">
      <c r="T349" s="101" t="str">
        <f t="shared" si="10"/>
        <v>Please Check IL Statute Code format</v>
      </c>
      <c r="AA349" s="104" t="str">
        <f t="shared" si="11"/>
        <v>Please Check IL Statute Code format</v>
      </c>
    </row>
    <row r="350" spans="20:27" x14ac:dyDescent="0.3">
      <c r="T350" s="101" t="str">
        <f t="shared" si="10"/>
        <v>Please Check IL Statute Code format</v>
      </c>
      <c r="AA350" s="104" t="str">
        <f t="shared" si="11"/>
        <v>Please Check IL Statute Code format</v>
      </c>
    </row>
    <row r="351" spans="20:27" x14ac:dyDescent="0.3">
      <c r="T351" s="101" t="str">
        <f t="shared" si="10"/>
        <v>Please Check IL Statute Code format</v>
      </c>
      <c r="AA351" s="104" t="str">
        <f t="shared" si="11"/>
        <v>Please Check IL Statute Code format</v>
      </c>
    </row>
    <row r="352" spans="20:27" x14ac:dyDescent="0.3">
      <c r="T352" s="101" t="str">
        <f t="shared" si="10"/>
        <v>Please Check IL Statute Code format</v>
      </c>
      <c r="AA352" s="104" t="str">
        <f t="shared" si="11"/>
        <v>Please Check IL Statute Code format</v>
      </c>
    </row>
    <row r="353" spans="20:27" x14ac:dyDescent="0.3">
      <c r="T353" s="101" t="str">
        <f t="shared" si="10"/>
        <v>Please Check IL Statute Code format</v>
      </c>
      <c r="AA353" s="104" t="str">
        <f t="shared" si="11"/>
        <v>Please Check IL Statute Code format</v>
      </c>
    </row>
    <row r="354" spans="20:27" x14ac:dyDescent="0.3">
      <c r="T354" s="101" t="str">
        <f t="shared" si="10"/>
        <v>Please Check IL Statute Code format</v>
      </c>
      <c r="AA354" s="104" t="str">
        <f t="shared" si="11"/>
        <v>Please Check IL Statute Code format</v>
      </c>
    </row>
    <row r="355" spans="20:27" x14ac:dyDescent="0.3">
      <c r="T355" s="101" t="str">
        <f t="shared" si="10"/>
        <v>Please Check IL Statute Code format</v>
      </c>
      <c r="AA355" s="104" t="str">
        <f t="shared" si="11"/>
        <v>Please Check IL Statute Code format</v>
      </c>
    </row>
    <row r="356" spans="20:27" x14ac:dyDescent="0.3">
      <c r="T356" s="101" t="str">
        <f t="shared" si="10"/>
        <v>Please Check IL Statute Code format</v>
      </c>
      <c r="AA356" s="104" t="str">
        <f t="shared" si="11"/>
        <v>Please Check IL Statute Code format</v>
      </c>
    </row>
    <row r="357" spans="20:27" x14ac:dyDescent="0.3">
      <c r="T357" s="101" t="str">
        <f t="shared" si="10"/>
        <v>Please Check IL Statute Code format</v>
      </c>
      <c r="AA357" s="104" t="str">
        <f t="shared" si="11"/>
        <v>Please Check IL Statute Code format</v>
      </c>
    </row>
    <row r="358" spans="20:27" x14ac:dyDescent="0.3">
      <c r="T358" s="101" t="str">
        <f t="shared" si="10"/>
        <v>Please Check IL Statute Code format</v>
      </c>
      <c r="AA358" s="104" t="str">
        <f t="shared" si="11"/>
        <v>Please Check IL Statute Code format</v>
      </c>
    </row>
    <row r="359" spans="20:27" x14ac:dyDescent="0.3">
      <c r="T359" s="101" t="str">
        <f t="shared" si="10"/>
        <v>Please Check IL Statute Code format</v>
      </c>
      <c r="AA359" s="104" t="str">
        <f t="shared" si="11"/>
        <v>Please Check IL Statute Code format</v>
      </c>
    </row>
    <row r="360" spans="20:27" x14ac:dyDescent="0.3">
      <c r="T360" s="101" t="str">
        <f t="shared" si="10"/>
        <v>Please Check IL Statute Code format</v>
      </c>
      <c r="AA360" s="104" t="str">
        <f t="shared" si="11"/>
        <v>Please Check IL Statute Code format</v>
      </c>
    </row>
    <row r="361" spans="20:27" x14ac:dyDescent="0.3">
      <c r="T361" s="101" t="str">
        <f t="shared" si="10"/>
        <v>Please Check IL Statute Code format</v>
      </c>
      <c r="AA361" s="104" t="str">
        <f t="shared" si="11"/>
        <v>Please Check IL Statute Code format</v>
      </c>
    </row>
    <row r="362" spans="20:27" x14ac:dyDescent="0.3">
      <c r="T362" s="101" t="str">
        <f t="shared" si="10"/>
        <v>Please Check IL Statute Code format</v>
      </c>
      <c r="AA362" s="104" t="str">
        <f t="shared" si="11"/>
        <v>Please Check IL Statute Code format</v>
      </c>
    </row>
    <row r="363" spans="20:27" x14ac:dyDescent="0.3">
      <c r="T363" s="101" t="str">
        <f t="shared" si="10"/>
        <v>Please Check IL Statute Code format</v>
      </c>
      <c r="AA363" s="104" t="str">
        <f t="shared" si="11"/>
        <v>Please Check IL Statute Code format</v>
      </c>
    </row>
    <row r="364" spans="20:27" x14ac:dyDescent="0.3">
      <c r="T364" s="101" t="str">
        <f t="shared" si="10"/>
        <v>Please Check IL Statute Code format</v>
      </c>
      <c r="AA364" s="104" t="str">
        <f t="shared" si="11"/>
        <v>Please Check IL Statute Code format</v>
      </c>
    </row>
    <row r="365" spans="20:27" x14ac:dyDescent="0.3">
      <c r="T365" s="101" t="str">
        <f t="shared" si="10"/>
        <v>Please Check IL Statute Code format</v>
      </c>
      <c r="AA365" s="104" t="str">
        <f t="shared" si="11"/>
        <v>Please Check IL Statute Code format</v>
      </c>
    </row>
    <row r="366" spans="20:27" x14ac:dyDescent="0.3">
      <c r="T366" s="101" t="str">
        <f t="shared" si="10"/>
        <v>Please Check IL Statute Code format</v>
      </c>
      <c r="AA366" s="104" t="str">
        <f t="shared" si="11"/>
        <v>Please Check IL Statute Code format</v>
      </c>
    </row>
    <row r="367" spans="20:27" x14ac:dyDescent="0.3">
      <c r="T367" s="101" t="str">
        <f t="shared" si="10"/>
        <v>Please Check IL Statute Code format</v>
      </c>
      <c r="AA367" s="104" t="str">
        <f t="shared" si="11"/>
        <v>Please Check IL Statute Code format</v>
      </c>
    </row>
    <row r="368" spans="20:27" x14ac:dyDescent="0.3">
      <c r="T368" s="101" t="str">
        <f t="shared" si="10"/>
        <v>Please Check IL Statute Code format</v>
      </c>
      <c r="AA368" s="104" t="str">
        <f t="shared" si="11"/>
        <v>Please Check IL Statute Code format</v>
      </c>
    </row>
    <row r="369" spans="20:27" x14ac:dyDescent="0.3">
      <c r="T369" s="101" t="str">
        <f t="shared" si="10"/>
        <v>Please Check IL Statute Code format</v>
      </c>
      <c r="AA369" s="104" t="str">
        <f t="shared" si="11"/>
        <v>Please Check IL Statute Code format</v>
      </c>
    </row>
    <row r="370" spans="20:27" x14ac:dyDescent="0.3">
      <c r="T370" s="101" t="str">
        <f t="shared" si="10"/>
        <v>Please Check IL Statute Code format</v>
      </c>
      <c r="AA370" s="104" t="str">
        <f t="shared" si="11"/>
        <v>Please Check IL Statute Code format</v>
      </c>
    </row>
    <row r="371" spans="20:27" x14ac:dyDescent="0.3">
      <c r="T371" s="101" t="str">
        <f t="shared" si="10"/>
        <v>Please Check IL Statute Code format</v>
      </c>
      <c r="AA371" s="104" t="str">
        <f t="shared" si="11"/>
        <v>Please Check IL Statute Code format</v>
      </c>
    </row>
    <row r="372" spans="20:27" x14ac:dyDescent="0.3">
      <c r="T372" s="101" t="str">
        <f t="shared" si="10"/>
        <v>Please Check IL Statute Code format</v>
      </c>
      <c r="AA372" s="104" t="str">
        <f t="shared" si="11"/>
        <v>Please Check IL Statute Code format</v>
      </c>
    </row>
    <row r="373" spans="20:27" x14ac:dyDescent="0.3">
      <c r="T373" s="101" t="str">
        <f t="shared" si="10"/>
        <v>Please Check IL Statute Code format</v>
      </c>
      <c r="AA373" s="104" t="str">
        <f t="shared" si="11"/>
        <v>Please Check IL Statute Code format</v>
      </c>
    </row>
    <row r="374" spans="20:27" x14ac:dyDescent="0.3">
      <c r="T374" s="101" t="str">
        <f t="shared" si="10"/>
        <v>Please Check IL Statute Code format</v>
      </c>
      <c r="AA374" s="104" t="str">
        <f t="shared" si="11"/>
        <v>Please Check IL Statute Code format</v>
      </c>
    </row>
    <row r="375" spans="20:27" x14ac:dyDescent="0.3">
      <c r="T375" s="101" t="str">
        <f t="shared" si="10"/>
        <v>Please Check IL Statute Code format</v>
      </c>
      <c r="AA375" s="104" t="str">
        <f t="shared" si="11"/>
        <v>Please Check IL Statute Code format</v>
      </c>
    </row>
    <row r="376" spans="20:27" x14ac:dyDescent="0.3">
      <c r="T376" s="101" t="str">
        <f t="shared" si="10"/>
        <v>Please Check IL Statute Code format</v>
      </c>
      <c r="AA376" s="104" t="str">
        <f t="shared" si="11"/>
        <v>Please Check IL Statute Code format</v>
      </c>
    </row>
    <row r="377" spans="20:27" x14ac:dyDescent="0.3">
      <c r="T377" s="101" t="str">
        <f t="shared" si="10"/>
        <v>Please Check IL Statute Code format</v>
      </c>
      <c r="AA377" s="104" t="str">
        <f t="shared" si="11"/>
        <v>Please Check IL Statute Code format</v>
      </c>
    </row>
    <row r="378" spans="20:27" x14ac:dyDescent="0.3">
      <c r="T378" s="101" t="str">
        <f t="shared" si="10"/>
        <v>Please Check IL Statute Code format</v>
      </c>
      <c r="AA378" s="104" t="str">
        <f t="shared" si="11"/>
        <v>Please Check IL Statute Code format</v>
      </c>
    </row>
    <row r="379" spans="20:27" x14ac:dyDescent="0.3">
      <c r="T379" s="101" t="str">
        <f t="shared" si="10"/>
        <v>Please Check IL Statute Code format</v>
      </c>
      <c r="AA379" s="104" t="str">
        <f t="shared" si="11"/>
        <v>Please Check IL Statute Code format</v>
      </c>
    </row>
    <row r="380" spans="20:27" x14ac:dyDescent="0.3">
      <c r="T380" s="101" t="str">
        <f t="shared" si="10"/>
        <v>Please Check IL Statute Code format</v>
      </c>
      <c r="AA380" s="104" t="str">
        <f t="shared" si="11"/>
        <v>Please Check IL Statute Code format</v>
      </c>
    </row>
    <row r="381" spans="20:27" x14ac:dyDescent="0.3">
      <c r="T381" s="101" t="str">
        <f t="shared" si="10"/>
        <v>Please Check IL Statute Code format</v>
      </c>
      <c r="AA381" s="104" t="str">
        <f t="shared" si="11"/>
        <v>Please Check IL Statute Code format</v>
      </c>
    </row>
    <row r="382" spans="20:27" x14ac:dyDescent="0.3">
      <c r="T382" s="101" t="str">
        <f t="shared" si="10"/>
        <v>Please Check IL Statute Code format</v>
      </c>
      <c r="AA382" s="104" t="str">
        <f t="shared" si="11"/>
        <v>Please Check IL Statute Code format</v>
      </c>
    </row>
    <row r="383" spans="20:27" x14ac:dyDescent="0.3">
      <c r="T383" s="101" t="str">
        <f t="shared" si="10"/>
        <v>Please Check IL Statute Code format</v>
      </c>
      <c r="AA383" s="104" t="str">
        <f t="shared" si="11"/>
        <v>Please Check IL Statute Code format</v>
      </c>
    </row>
    <row r="384" spans="20:27" x14ac:dyDescent="0.3">
      <c r="T384" s="101" t="str">
        <f t="shared" si="10"/>
        <v>Please Check IL Statute Code format</v>
      </c>
      <c r="AA384" s="104" t="str">
        <f t="shared" si="11"/>
        <v>Please Check IL Statute Code format</v>
      </c>
    </row>
    <row r="385" spans="20:27" x14ac:dyDescent="0.3">
      <c r="T385" s="101" t="str">
        <f t="shared" si="10"/>
        <v>Please Check IL Statute Code format</v>
      </c>
      <c r="AA385" s="104" t="str">
        <f t="shared" si="11"/>
        <v>Please Check IL Statute Code format</v>
      </c>
    </row>
    <row r="386" spans="20:27" x14ac:dyDescent="0.3">
      <c r="T386" s="101" t="str">
        <f t="shared" si="10"/>
        <v>Please Check IL Statute Code format</v>
      </c>
      <c r="AA386" s="104" t="str">
        <f t="shared" si="11"/>
        <v>Please Check IL Statute Code format</v>
      </c>
    </row>
    <row r="387" spans="20:27" x14ac:dyDescent="0.3">
      <c r="T387" s="101" t="str">
        <f t="shared" si="10"/>
        <v>Please Check IL Statute Code format</v>
      </c>
      <c r="AA387" s="104" t="str">
        <f t="shared" si="11"/>
        <v>Please Check IL Statute Code format</v>
      </c>
    </row>
    <row r="388" spans="20:27" x14ac:dyDescent="0.3">
      <c r="T388" s="101" t="str">
        <f t="shared" ref="T388:T451" si="12">IFERROR(INDEX(List_ILOffenseDescription,MATCH(S388,List_ILStatuteCode,0)), "Please Check IL Statute Code format")</f>
        <v>Please Check IL Statute Code format</v>
      </c>
      <c r="AA388" s="104" t="str">
        <f t="shared" ref="AA388:AA451" si="13">IFERROR(INDEX(List_ILOffenseDescription,MATCH(Z388,List_ILStatuteCode,0)), "Please Check IL Statute Code format")</f>
        <v>Please Check IL Statute Code format</v>
      </c>
    </row>
    <row r="389" spans="20:27" x14ac:dyDescent="0.3">
      <c r="T389" s="101" t="str">
        <f t="shared" si="12"/>
        <v>Please Check IL Statute Code format</v>
      </c>
      <c r="AA389" s="104" t="str">
        <f t="shared" si="13"/>
        <v>Please Check IL Statute Code format</v>
      </c>
    </row>
    <row r="390" spans="20:27" x14ac:dyDescent="0.3">
      <c r="T390" s="101" t="str">
        <f t="shared" si="12"/>
        <v>Please Check IL Statute Code format</v>
      </c>
      <c r="AA390" s="104" t="str">
        <f t="shared" si="13"/>
        <v>Please Check IL Statute Code format</v>
      </c>
    </row>
    <row r="391" spans="20:27" x14ac:dyDescent="0.3">
      <c r="T391" s="101" t="str">
        <f t="shared" si="12"/>
        <v>Please Check IL Statute Code format</v>
      </c>
      <c r="AA391" s="104" t="str">
        <f t="shared" si="13"/>
        <v>Please Check IL Statute Code format</v>
      </c>
    </row>
    <row r="392" spans="20:27" x14ac:dyDescent="0.3">
      <c r="T392" s="101" t="str">
        <f t="shared" si="12"/>
        <v>Please Check IL Statute Code format</v>
      </c>
      <c r="AA392" s="104" t="str">
        <f t="shared" si="13"/>
        <v>Please Check IL Statute Code format</v>
      </c>
    </row>
    <row r="393" spans="20:27" x14ac:dyDescent="0.3">
      <c r="T393" s="101" t="str">
        <f t="shared" si="12"/>
        <v>Please Check IL Statute Code format</v>
      </c>
      <c r="AA393" s="104" t="str">
        <f t="shared" si="13"/>
        <v>Please Check IL Statute Code format</v>
      </c>
    </row>
    <row r="394" spans="20:27" x14ac:dyDescent="0.3">
      <c r="T394" s="101" t="str">
        <f t="shared" si="12"/>
        <v>Please Check IL Statute Code format</v>
      </c>
      <c r="AA394" s="104" t="str">
        <f t="shared" si="13"/>
        <v>Please Check IL Statute Code format</v>
      </c>
    </row>
    <row r="395" spans="20:27" x14ac:dyDescent="0.3">
      <c r="T395" s="101" t="str">
        <f t="shared" si="12"/>
        <v>Please Check IL Statute Code format</v>
      </c>
      <c r="AA395" s="104" t="str">
        <f t="shared" si="13"/>
        <v>Please Check IL Statute Code format</v>
      </c>
    </row>
    <row r="396" spans="20:27" x14ac:dyDescent="0.3">
      <c r="T396" s="101" t="str">
        <f t="shared" si="12"/>
        <v>Please Check IL Statute Code format</v>
      </c>
      <c r="AA396" s="104" t="str">
        <f t="shared" si="13"/>
        <v>Please Check IL Statute Code format</v>
      </c>
    </row>
    <row r="397" spans="20:27" x14ac:dyDescent="0.3">
      <c r="T397" s="101" t="str">
        <f t="shared" si="12"/>
        <v>Please Check IL Statute Code format</v>
      </c>
      <c r="AA397" s="104" t="str">
        <f t="shared" si="13"/>
        <v>Please Check IL Statute Code format</v>
      </c>
    </row>
    <row r="398" spans="20:27" x14ac:dyDescent="0.3">
      <c r="T398" s="101" t="str">
        <f t="shared" si="12"/>
        <v>Please Check IL Statute Code format</v>
      </c>
      <c r="AA398" s="104" t="str">
        <f t="shared" si="13"/>
        <v>Please Check IL Statute Code format</v>
      </c>
    </row>
    <row r="399" spans="20:27" x14ac:dyDescent="0.3">
      <c r="T399" s="101" t="str">
        <f t="shared" si="12"/>
        <v>Please Check IL Statute Code format</v>
      </c>
      <c r="AA399" s="104" t="str">
        <f t="shared" si="13"/>
        <v>Please Check IL Statute Code format</v>
      </c>
    </row>
    <row r="400" spans="20:27" x14ac:dyDescent="0.3">
      <c r="T400" s="101" t="str">
        <f t="shared" si="12"/>
        <v>Please Check IL Statute Code format</v>
      </c>
      <c r="AA400" s="104" t="str">
        <f t="shared" si="13"/>
        <v>Please Check IL Statute Code format</v>
      </c>
    </row>
    <row r="401" spans="20:27" x14ac:dyDescent="0.3">
      <c r="T401" s="101" t="str">
        <f t="shared" si="12"/>
        <v>Please Check IL Statute Code format</v>
      </c>
      <c r="AA401" s="104" t="str">
        <f t="shared" si="13"/>
        <v>Please Check IL Statute Code format</v>
      </c>
    </row>
    <row r="402" spans="20:27" x14ac:dyDescent="0.3">
      <c r="T402" s="101" t="str">
        <f t="shared" si="12"/>
        <v>Please Check IL Statute Code format</v>
      </c>
      <c r="AA402" s="104" t="str">
        <f t="shared" si="13"/>
        <v>Please Check IL Statute Code format</v>
      </c>
    </row>
    <row r="403" spans="20:27" x14ac:dyDescent="0.3">
      <c r="T403" s="101" t="str">
        <f t="shared" si="12"/>
        <v>Please Check IL Statute Code format</v>
      </c>
      <c r="AA403" s="104" t="str">
        <f t="shared" si="13"/>
        <v>Please Check IL Statute Code format</v>
      </c>
    </row>
    <row r="404" spans="20:27" x14ac:dyDescent="0.3">
      <c r="T404" s="101" t="str">
        <f t="shared" si="12"/>
        <v>Please Check IL Statute Code format</v>
      </c>
      <c r="AA404" s="104" t="str">
        <f t="shared" si="13"/>
        <v>Please Check IL Statute Code format</v>
      </c>
    </row>
    <row r="405" spans="20:27" x14ac:dyDescent="0.3">
      <c r="T405" s="101" t="str">
        <f t="shared" si="12"/>
        <v>Please Check IL Statute Code format</v>
      </c>
      <c r="AA405" s="104" t="str">
        <f t="shared" si="13"/>
        <v>Please Check IL Statute Code format</v>
      </c>
    </row>
    <row r="406" spans="20:27" x14ac:dyDescent="0.3">
      <c r="T406" s="101" t="str">
        <f t="shared" si="12"/>
        <v>Please Check IL Statute Code format</v>
      </c>
      <c r="AA406" s="104" t="str">
        <f t="shared" si="13"/>
        <v>Please Check IL Statute Code format</v>
      </c>
    </row>
    <row r="407" spans="20:27" x14ac:dyDescent="0.3">
      <c r="T407" s="101" t="str">
        <f t="shared" si="12"/>
        <v>Please Check IL Statute Code format</v>
      </c>
      <c r="AA407" s="104" t="str">
        <f t="shared" si="13"/>
        <v>Please Check IL Statute Code format</v>
      </c>
    </row>
    <row r="408" spans="20:27" x14ac:dyDescent="0.3">
      <c r="T408" s="101" t="str">
        <f t="shared" si="12"/>
        <v>Please Check IL Statute Code format</v>
      </c>
      <c r="AA408" s="104" t="str">
        <f t="shared" si="13"/>
        <v>Please Check IL Statute Code format</v>
      </c>
    </row>
    <row r="409" spans="20:27" x14ac:dyDescent="0.3">
      <c r="T409" s="101" t="str">
        <f t="shared" si="12"/>
        <v>Please Check IL Statute Code format</v>
      </c>
      <c r="AA409" s="104" t="str">
        <f t="shared" si="13"/>
        <v>Please Check IL Statute Code format</v>
      </c>
    </row>
    <row r="410" spans="20:27" x14ac:dyDescent="0.3">
      <c r="T410" s="101" t="str">
        <f t="shared" si="12"/>
        <v>Please Check IL Statute Code format</v>
      </c>
      <c r="AA410" s="104" t="str">
        <f t="shared" si="13"/>
        <v>Please Check IL Statute Code format</v>
      </c>
    </row>
    <row r="411" spans="20:27" x14ac:dyDescent="0.3">
      <c r="T411" s="101" t="str">
        <f t="shared" si="12"/>
        <v>Please Check IL Statute Code format</v>
      </c>
      <c r="AA411" s="104" t="str">
        <f t="shared" si="13"/>
        <v>Please Check IL Statute Code format</v>
      </c>
    </row>
    <row r="412" spans="20:27" x14ac:dyDescent="0.3">
      <c r="T412" s="101" t="str">
        <f t="shared" si="12"/>
        <v>Please Check IL Statute Code format</v>
      </c>
      <c r="AA412" s="104" t="str">
        <f t="shared" si="13"/>
        <v>Please Check IL Statute Code format</v>
      </c>
    </row>
    <row r="413" spans="20:27" x14ac:dyDescent="0.3">
      <c r="T413" s="101" t="str">
        <f t="shared" si="12"/>
        <v>Please Check IL Statute Code format</v>
      </c>
      <c r="AA413" s="104" t="str">
        <f t="shared" si="13"/>
        <v>Please Check IL Statute Code format</v>
      </c>
    </row>
    <row r="414" spans="20:27" x14ac:dyDescent="0.3">
      <c r="T414" s="101" t="str">
        <f t="shared" si="12"/>
        <v>Please Check IL Statute Code format</v>
      </c>
      <c r="AA414" s="104" t="str">
        <f t="shared" si="13"/>
        <v>Please Check IL Statute Code format</v>
      </c>
    </row>
    <row r="415" spans="20:27" x14ac:dyDescent="0.3">
      <c r="T415" s="101" t="str">
        <f t="shared" si="12"/>
        <v>Please Check IL Statute Code format</v>
      </c>
      <c r="AA415" s="104" t="str">
        <f t="shared" si="13"/>
        <v>Please Check IL Statute Code format</v>
      </c>
    </row>
    <row r="416" spans="20:27" x14ac:dyDescent="0.3">
      <c r="T416" s="101" t="str">
        <f t="shared" si="12"/>
        <v>Please Check IL Statute Code format</v>
      </c>
      <c r="AA416" s="104" t="str">
        <f t="shared" si="13"/>
        <v>Please Check IL Statute Code format</v>
      </c>
    </row>
    <row r="417" spans="20:27" x14ac:dyDescent="0.3">
      <c r="T417" s="101" t="str">
        <f t="shared" si="12"/>
        <v>Please Check IL Statute Code format</v>
      </c>
      <c r="AA417" s="104" t="str">
        <f t="shared" si="13"/>
        <v>Please Check IL Statute Code format</v>
      </c>
    </row>
    <row r="418" spans="20:27" x14ac:dyDescent="0.3">
      <c r="T418" s="101" t="str">
        <f t="shared" si="12"/>
        <v>Please Check IL Statute Code format</v>
      </c>
      <c r="AA418" s="104" t="str">
        <f t="shared" si="13"/>
        <v>Please Check IL Statute Code format</v>
      </c>
    </row>
    <row r="419" spans="20:27" x14ac:dyDescent="0.3">
      <c r="T419" s="101" t="str">
        <f t="shared" si="12"/>
        <v>Please Check IL Statute Code format</v>
      </c>
      <c r="AA419" s="104" t="str">
        <f t="shared" si="13"/>
        <v>Please Check IL Statute Code format</v>
      </c>
    </row>
    <row r="420" spans="20:27" x14ac:dyDescent="0.3">
      <c r="T420" s="101" t="str">
        <f t="shared" si="12"/>
        <v>Please Check IL Statute Code format</v>
      </c>
      <c r="AA420" s="104" t="str">
        <f t="shared" si="13"/>
        <v>Please Check IL Statute Code format</v>
      </c>
    </row>
    <row r="421" spans="20:27" x14ac:dyDescent="0.3">
      <c r="T421" s="101" t="str">
        <f t="shared" si="12"/>
        <v>Please Check IL Statute Code format</v>
      </c>
      <c r="AA421" s="104" t="str">
        <f t="shared" si="13"/>
        <v>Please Check IL Statute Code format</v>
      </c>
    </row>
    <row r="422" spans="20:27" x14ac:dyDescent="0.3">
      <c r="T422" s="101" t="str">
        <f t="shared" si="12"/>
        <v>Please Check IL Statute Code format</v>
      </c>
      <c r="AA422" s="104" t="str">
        <f t="shared" si="13"/>
        <v>Please Check IL Statute Code format</v>
      </c>
    </row>
    <row r="423" spans="20:27" x14ac:dyDescent="0.3">
      <c r="T423" s="101" t="str">
        <f t="shared" si="12"/>
        <v>Please Check IL Statute Code format</v>
      </c>
      <c r="AA423" s="104" t="str">
        <f t="shared" si="13"/>
        <v>Please Check IL Statute Code format</v>
      </c>
    </row>
    <row r="424" spans="20:27" x14ac:dyDescent="0.3">
      <c r="T424" s="101" t="str">
        <f t="shared" si="12"/>
        <v>Please Check IL Statute Code format</v>
      </c>
      <c r="AA424" s="104" t="str">
        <f t="shared" si="13"/>
        <v>Please Check IL Statute Code format</v>
      </c>
    </row>
    <row r="425" spans="20:27" x14ac:dyDescent="0.3">
      <c r="T425" s="101" t="str">
        <f t="shared" si="12"/>
        <v>Please Check IL Statute Code format</v>
      </c>
      <c r="AA425" s="104" t="str">
        <f t="shared" si="13"/>
        <v>Please Check IL Statute Code format</v>
      </c>
    </row>
    <row r="426" spans="20:27" x14ac:dyDescent="0.3">
      <c r="T426" s="101" t="str">
        <f t="shared" si="12"/>
        <v>Please Check IL Statute Code format</v>
      </c>
      <c r="AA426" s="104" t="str">
        <f t="shared" si="13"/>
        <v>Please Check IL Statute Code format</v>
      </c>
    </row>
    <row r="427" spans="20:27" x14ac:dyDescent="0.3">
      <c r="T427" s="101" t="str">
        <f t="shared" si="12"/>
        <v>Please Check IL Statute Code format</v>
      </c>
      <c r="AA427" s="104" t="str">
        <f t="shared" si="13"/>
        <v>Please Check IL Statute Code format</v>
      </c>
    </row>
    <row r="428" spans="20:27" x14ac:dyDescent="0.3">
      <c r="T428" s="101" t="str">
        <f t="shared" si="12"/>
        <v>Please Check IL Statute Code format</v>
      </c>
      <c r="AA428" s="104" t="str">
        <f t="shared" si="13"/>
        <v>Please Check IL Statute Code format</v>
      </c>
    </row>
    <row r="429" spans="20:27" x14ac:dyDescent="0.3">
      <c r="T429" s="101" t="str">
        <f t="shared" si="12"/>
        <v>Please Check IL Statute Code format</v>
      </c>
      <c r="AA429" s="104" t="str">
        <f t="shared" si="13"/>
        <v>Please Check IL Statute Code format</v>
      </c>
    </row>
    <row r="430" spans="20:27" x14ac:dyDescent="0.3">
      <c r="T430" s="101" t="str">
        <f t="shared" si="12"/>
        <v>Please Check IL Statute Code format</v>
      </c>
      <c r="AA430" s="104" t="str">
        <f t="shared" si="13"/>
        <v>Please Check IL Statute Code format</v>
      </c>
    </row>
    <row r="431" spans="20:27" x14ac:dyDescent="0.3">
      <c r="T431" s="101" t="str">
        <f t="shared" si="12"/>
        <v>Please Check IL Statute Code format</v>
      </c>
      <c r="AA431" s="104" t="str">
        <f t="shared" si="13"/>
        <v>Please Check IL Statute Code format</v>
      </c>
    </row>
    <row r="432" spans="20:27" x14ac:dyDescent="0.3">
      <c r="T432" s="101" t="str">
        <f t="shared" si="12"/>
        <v>Please Check IL Statute Code format</v>
      </c>
      <c r="AA432" s="104" t="str">
        <f t="shared" si="13"/>
        <v>Please Check IL Statute Code format</v>
      </c>
    </row>
    <row r="433" spans="20:27" x14ac:dyDescent="0.3">
      <c r="T433" s="101" t="str">
        <f t="shared" si="12"/>
        <v>Please Check IL Statute Code format</v>
      </c>
      <c r="AA433" s="104" t="str">
        <f t="shared" si="13"/>
        <v>Please Check IL Statute Code format</v>
      </c>
    </row>
    <row r="434" spans="20:27" x14ac:dyDescent="0.3">
      <c r="T434" s="101" t="str">
        <f t="shared" si="12"/>
        <v>Please Check IL Statute Code format</v>
      </c>
      <c r="AA434" s="104" t="str">
        <f t="shared" si="13"/>
        <v>Please Check IL Statute Code format</v>
      </c>
    </row>
    <row r="435" spans="20:27" x14ac:dyDescent="0.3">
      <c r="T435" s="101" t="str">
        <f t="shared" si="12"/>
        <v>Please Check IL Statute Code format</v>
      </c>
      <c r="AA435" s="104" t="str">
        <f t="shared" si="13"/>
        <v>Please Check IL Statute Code format</v>
      </c>
    </row>
    <row r="436" spans="20:27" x14ac:dyDescent="0.3">
      <c r="T436" s="101" t="str">
        <f t="shared" si="12"/>
        <v>Please Check IL Statute Code format</v>
      </c>
      <c r="AA436" s="104" t="str">
        <f t="shared" si="13"/>
        <v>Please Check IL Statute Code format</v>
      </c>
    </row>
    <row r="437" spans="20:27" x14ac:dyDescent="0.3">
      <c r="T437" s="101" t="str">
        <f t="shared" si="12"/>
        <v>Please Check IL Statute Code format</v>
      </c>
      <c r="AA437" s="104" t="str">
        <f t="shared" si="13"/>
        <v>Please Check IL Statute Code format</v>
      </c>
    </row>
    <row r="438" spans="20:27" x14ac:dyDescent="0.3">
      <c r="T438" s="101" t="str">
        <f t="shared" si="12"/>
        <v>Please Check IL Statute Code format</v>
      </c>
      <c r="AA438" s="104" t="str">
        <f t="shared" si="13"/>
        <v>Please Check IL Statute Code format</v>
      </c>
    </row>
    <row r="439" spans="20:27" x14ac:dyDescent="0.3">
      <c r="T439" s="101" t="str">
        <f t="shared" si="12"/>
        <v>Please Check IL Statute Code format</v>
      </c>
      <c r="AA439" s="104" t="str">
        <f t="shared" si="13"/>
        <v>Please Check IL Statute Code format</v>
      </c>
    </row>
    <row r="440" spans="20:27" x14ac:dyDescent="0.3">
      <c r="T440" s="101" t="str">
        <f t="shared" si="12"/>
        <v>Please Check IL Statute Code format</v>
      </c>
      <c r="AA440" s="104" t="str">
        <f t="shared" si="13"/>
        <v>Please Check IL Statute Code format</v>
      </c>
    </row>
    <row r="441" spans="20:27" x14ac:dyDescent="0.3">
      <c r="T441" s="101" t="str">
        <f t="shared" si="12"/>
        <v>Please Check IL Statute Code format</v>
      </c>
      <c r="AA441" s="104" t="str">
        <f t="shared" si="13"/>
        <v>Please Check IL Statute Code format</v>
      </c>
    </row>
    <row r="442" spans="20:27" x14ac:dyDescent="0.3">
      <c r="T442" s="101" t="str">
        <f t="shared" si="12"/>
        <v>Please Check IL Statute Code format</v>
      </c>
      <c r="AA442" s="104" t="str">
        <f t="shared" si="13"/>
        <v>Please Check IL Statute Code format</v>
      </c>
    </row>
    <row r="443" spans="20:27" x14ac:dyDescent="0.3">
      <c r="T443" s="101" t="str">
        <f t="shared" si="12"/>
        <v>Please Check IL Statute Code format</v>
      </c>
      <c r="AA443" s="104" t="str">
        <f t="shared" si="13"/>
        <v>Please Check IL Statute Code format</v>
      </c>
    </row>
    <row r="444" spans="20:27" x14ac:dyDescent="0.3">
      <c r="T444" s="101" t="str">
        <f t="shared" si="12"/>
        <v>Please Check IL Statute Code format</v>
      </c>
      <c r="AA444" s="104" t="str">
        <f t="shared" si="13"/>
        <v>Please Check IL Statute Code format</v>
      </c>
    </row>
    <row r="445" spans="20:27" x14ac:dyDescent="0.3">
      <c r="T445" s="101" t="str">
        <f t="shared" si="12"/>
        <v>Please Check IL Statute Code format</v>
      </c>
      <c r="AA445" s="104" t="str">
        <f t="shared" si="13"/>
        <v>Please Check IL Statute Code format</v>
      </c>
    </row>
    <row r="446" spans="20:27" x14ac:dyDescent="0.3">
      <c r="T446" s="101" t="str">
        <f t="shared" si="12"/>
        <v>Please Check IL Statute Code format</v>
      </c>
      <c r="AA446" s="104" t="str">
        <f t="shared" si="13"/>
        <v>Please Check IL Statute Code format</v>
      </c>
    </row>
    <row r="447" spans="20:27" x14ac:dyDescent="0.3">
      <c r="T447" s="101" t="str">
        <f t="shared" si="12"/>
        <v>Please Check IL Statute Code format</v>
      </c>
      <c r="AA447" s="104" t="str">
        <f t="shared" si="13"/>
        <v>Please Check IL Statute Code format</v>
      </c>
    </row>
    <row r="448" spans="20:27" x14ac:dyDescent="0.3">
      <c r="T448" s="101" t="str">
        <f t="shared" si="12"/>
        <v>Please Check IL Statute Code format</v>
      </c>
      <c r="AA448" s="104" t="str">
        <f t="shared" si="13"/>
        <v>Please Check IL Statute Code format</v>
      </c>
    </row>
    <row r="449" spans="20:27" x14ac:dyDescent="0.3">
      <c r="T449" s="101" t="str">
        <f t="shared" si="12"/>
        <v>Please Check IL Statute Code format</v>
      </c>
      <c r="AA449" s="104" t="str">
        <f t="shared" si="13"/>
        <v>Please Check IL Statute Code format</v>
      </c>
    </row>
    <row r="450" spans="20:27" x14ac:dyDescent="0.3">
      <c r="T450" s="101" t="str">
        <f t="shared" si="12"/>
        <v>Please Check IL Statute Code format</v>
      </c>
      <c r="AA450" s="104" t="str">
        <f t="shared" si="13"/>
        <v>Please Check IL Statute Code format</v>
      </c>
    </row>
    <row r="451" spans="20:27" x14ac:dyDescent="0.3">
      <c r="T451" s="101" t="str">
        <f t="shared" si="12"/>
        <v>Please Check IL Statute Code format</v>
      </c>
      <c r="AA451" s="104" t="str">
        <f t="shared" si="13"/>
        <v>Please Check IL Statute Code format</v>
      </c>
    </row>
    <row r="452" spans="20:27" x14ac:dyDescent="0.3">
      <c r="T452" s="101" t="str">
        <f t="shared" ref="T452:T515" si="14">IFERROR(INDEX(List_ILOffenseDescription,MATCH(S452,List_ILStatuteCode,0)), "Please Check IL Statute Code format")</f>
        <v>Please Check IL Statute Code format</v>
      </c>
      <c r="AA452" s="104" t="str">
        <f t="shared" ref="AA452:AA515" si="15">IFERROR(INDEX(List_ILOffenseDescription,MATCH(Z452,List_ILStatuteCode,0)), "Please Check IL Statute Code format")</f>
        <v>Please Check IL Statute Code format</v>
      </c>
    </row>
    <row r="453" spans="20:27" x14ac:dyDescent="0.3">
      <c r="T453" s="101" t="str">
        <f t="shared" si="14"/>
        <v>Please Check IL Statute Code format</v>
      </c>
      <c r="AA453" s="104" t="str">
        <f t="shared" si="15"/>
        <v>Please Check IL Statute Code format</v>
      </c>
    </row>
    <row r="454" spans="20:27" x14ac:dyDescent="0.3">
      <c r="T454" s="101" t="str">
        <f t="shared" si="14"/>
        <v>Please Check IL Statute Code format</v>
      </c>
      <c r="AA454" s="104" t="str">
        <f t="shared" si="15"/>
        <v>Please Check IL Statute Code format</v>
      </c>
    </row>
    <row r="455" spans="20:27" x14ac:dyDescent="0.3">
      <c r="T455" s="101" t="str">
        <f t="shared" si="14"/>
        <v>Please Check IL Statute Code format</v>
      </c>
      <c r="AA455" s="104" t="str">
        <f t="shared" si="15"/>
        <v>Please Check IL Statute Code format</v>
      </c>
    </row>
    <row r="456" spans="20:27" x14ac:dyDescent="0.3">
      <c r="T456" s="101" t="str">
        <f t="shared" si="14"/>
        <v>Please Check IL Statute Code format</v>
      </c>
      <c r="AA456" s="104" t="str">
        <f t="shared" si="15"/>
        <v>Please Check IL Statute Code format</v>
      </c>
    </row>
    <row r="457" spans="20:27" x14ac:dyDescent="0.3">
      <c r="T457" s="101" t="str">
        <f t="shared" si="14"/>
        <v>Please Check IL Statute Code format</v>
      </c>
      <c r="AA457" s="104" t="str">
        <f t="shared" si="15"/>
        <v>Please Check IL Statute Code format</v>
      </c>
    </row>
    <row r="458" spans="20:27" x14ac:dyDescent="0.3">
      <c r="T458" s="101" t="str">
        <f t="shared" si="14"/>
        <v>Please Check IL Statute Code format</v>
      </c>
      <c r="AA458" s="104" t="str">
        <f t="shared" si="15"/>
        <v>Please Check IL Statute Code format</v>
      </c>
    </row>
    <row r="459" spans="20:27" x14ac:dyDescent="0.3">
      <c r="T459" s="101" t="str">
        <f t="shared" si="14"/>
        <v>Please Check IL Statute Code format</v>
      </c>
      <c r="AA459" s="104" t="str">
        <f t="shared" si="15"/>
        <v>Please Check IL Statute Code format</v>
      </c>
    </row>
    <row r="460" spans="20:27" x14ac:dyDescent="0.3">
      <c r="T460" s="101" t="str">
        <f t="shared" si="14"/>
        <v>Please Check IL Statute Code format</v>
      </c>
      <c r="AA460" s="104" t="str">
        <f t="shared" si="15"/>
        <v>Please Check IL Statute Code format</v>
      </c>
    </row>
    <row r="461" spans="20:27" x14ac:dyDescent="0.3">
      <c r="T461" s="101" t="str">
        <f t="shared" si="14"/>
        <v>Please Check IL Statute Code format</v>
      </c>
      <c r="AA461" s="104" t="str">
        <f t="shared" si="15"/>
        <v>Please Check IL Statute Code format</v>
      </c>
    </row>
    <row r="462" spans="20:27" x14ac:dyDescent="0.3">
      <c r="T462" s="101" t="str">
        <f t="shared" si="14"/>
        <v>Please Check IL Statute Code format</v>
      </c>
      <c r="AA462" s="104" t="str">
        <f t="shared" si="15"/>
        <v>Please Check IL Statute Code format</v>
      </c>
    </row>
    <row r="463" spans="20:27" x14ac:dyDescent="0.3">
      <c r="T463" s="101" t="str">
        <f t="shared" si="14"/>
        <v>Please Check IL Statute Code format</v>
      </c>
      <c r="AA463" s="104" t="str">
        <f t="shared" si="15"/>
        <v>Please Check IL Statute Code format</v>
      </c>
    </row>
    <row r="464" spans="20:27" x14ac:dyDescent="0.3">
      <c r="T464" s="101" t="str">
        <f t="shared" si="14"/>
        <v>Please Check IL Statute Code format</v>
      </c>
      <c r="AA464" s="104" t="str">
        <f t="shared" si="15"/>
        <v>Please Check IL Statute Code format</v>
      </c>
    </row>
    <row r="465" spans="20:27" x14ac:dyDescent="0.3">
      <c r="T465" s="101" t="str">
        <f t="shared" si="14"/>
        <v>Please Check IL Statute Code format</v>
      </c>
      <c r="AA465" s="104" t="str">
        <f t="shared" si="15"/>
        <v>Please Check IL Statute Code format</v>
      </c>
    </row>
    <row r="466" spans="20:27" x14ac:dyDescent="0.3">
      <c r="T466" s="101" t="str">
        <f t="shared" si="14"/>
        <v>Please Check IL Statute Code format</v>
      </c>
      <c r="AA466" s="104" t="str">
        <f t="shared" si="15"/>
        <v>Please Check IL Statute Code format</v>
      </c>
    </row>
    <row r="467" spans="20:27" x14ac:dyDescent="0.3">
      <c r="T467" s="101" t="str">
        <f t="shared" si="14"/>
        <v>Please Check IL Statute Code format</v>
      </c>
      <c r="AA467" s="104" t="str">
        <f t="shared" si="15"/>
        <v>Please Check IL Statute Code format</v>
      </c>
    </row>
    <row r="468" spans="20:27" x14ac:dyDescent="0.3">
      <c r="T468" s="101" t="str">
        <f t="shared" si="14"/>
        <v>Please Check IL Statute Code format</v>
      </c>
      <c r="AA468" s="104" t="str">
        <f t="shared" si="15"/>
        <v>Please Check IL Statute Code format</v>
      </c>
    </row>
    <row r="469" spans="20:27" x14ac:dyDescent="0.3">
      <c r="T469" s="101" t="str">
        <f t="shared" si="14"/>
        <v>Please Check IL Statute Code format</v>
      </c>
      <c r="AA469" s="104" t="str">
        <f t="shared" si="15"/>
        <v>Please Check IL Statute Code format</v>
      </c>
    </row>
    <row r="470" spans="20:27" x14ac:dyDescent="0.3">
      <c r="T470" s="101" t="str">
        <f t="shared" si="14"/>
        <v>Please Check IL Statute Code format</v>
      </c>
      <c r="AA470" s="104" t="str">
        <f t="shared" si="15"/>
        <v>Please Check IL Statute Code format</v>
      </c>
    </row>
    <row r="471" spans="20:27" x14ac:dyDescent="0.3">
      <c r="T471" s="101" t="str">
        <f t="shared" si="14"/>
        <v>Please Check IL Statute Code format</v>
      </c>
      <c r="AA471" s="104" t="str">
        <f t="shared" si="15"/>
        <v>Please Check IL Statute Code format</v>
      </c>
    </row>
    <row r="472" spans="20:27" x14ac:dyDescent="0.3">
      <c r="T472" s="101" t="str">
        <f t="shared" si="14"/>
        <v>Please Check IL Statute Code format</v>
      </c>
      <c r="AA472" s="104" t="str">
        <f t="shared" si="15"/>
        <v>Please Check IL Statute Code format</v>
      </c>
    </row>
    <row r="473" spans="20:27" x14ac:dyDescent="0.3">
      <c r="T473" s="101" t="str">
        <f t="shared" si="14"/>
        <v>Please Check IL Statute Code format</v>
      </c>
      <c r="AA473" s="104" t="str">
        <f t="shared" si="15"/>
        <v>Please Check IL Statute Code format</v>
      </c>
    </row>
    <row r="474" spans="20:27" x14ac:dyDescent="0.3">
      <c r="T474" s="101" t="str">
        <f t="shared" si="14"/>
        <v>Please Check IL Statute Code format</v>
      </c>
      <c r="AA474" s="104" t="str">
        <f t="shared" si="15"/>
        <v>Please Check IL Statute Code format</v>
      </c>
    </row>
    <row r="475" spans="20:27" x14ac:dyDescent="0.3">
      <c r="T475" s="101" t="str">
        <f t="shared" si="14"/>
        <v>Please Check IL Statute Code format</v>
      </c>
      <c r="AA475" s="104" t="str">
        <f t="shared" si="15"/>
        <v>Please Check IL Statute Code format</v>
      </c>
    </row>
    <row r="476" spans="20:27" x14ac:dyDescent="0.3">
      <c r="T476" s="101" t="str">
        <f t="shared" si="14"/>
        <v>Please Check IL Statute Code format</v>
      </c>
      <c r="AA476" s="104" t="str">
        <f t="shared" si="15"/>
        <v>Please Check IL Statute Code format</v>
      </c>
    </row>
    <row r="477" spans="20:27" x14ac:dyDescent="0.3">
      <c r="T477" s="101" t="str">
        <f t="shared" si="14"/>
        <v>Please Check IL Statute Code format</v>
      </c>
      <c r="AA477" s="104" t="str">
        <f t="shared" si="15"/>
        <v>Please Check IL Statute Code format</v>
      </c>
    </row>
    <row r="478" spans="20:27" x14ac:dyDescent="0.3">
      <c r="T478" s="101" t="str">
        <f t="shared" si="14"/>
        <v>Please Check IL Statute Code format</v>
      </c>
      <c r="AA478" s="104" t="str">
        <f t="shared" si="15"/>
        <v>Please Check IL Statute Code format</v>
      </c>
    </row>
    <row r="479" spans="20:27" x14ac:dyDescent="0.3">
      <c r="T479" s="101" t="str">
        <f t="shared" si="14"/>
        <v>Please Check IL Statute Code format</v>
      </c>
      <c r="AA479" s="104" t="str">
        <f t="shared" si="15"/>
        <v>Please Check IL Statute Code format</v>
      </c>
    </row>
    <row r="480" spans="20:27" x14ac:dyDescent="0.3">
      <c r="T480" s="101" t="str">
        <f t="shared" si="14"/>
        <v>Please Check IL Statute Code format</v>
      </c>
      <c r="AA480" s="104" t="str">
        <f t="shared" si="15"/>
        <v>Please Check IL Statute Code format</v>
      </c>
    </row>
    <row r="481" spans="20:27" x14ac:dyDescent="0.3">
      <c r="T481" s="101" t="str">
        <f t="shared" si="14"/>
        <v>Please Check IL Statute Code format</v>
      </c>
      <c r="AA481" s="104" t="str">
        <f t="shared" si="15"/>
        <v>Please Check IL Statute Code format</v>
      </c>
    </row>
    <row r="482" spans="20:27" x14ac:dyDescent="0.3">
      <c r="T482" s="101" t="str">
        <f t="shared" si="14"/>
        <v>Please Check IL Statute Code format</v>
      </c>
      <c r="AA482" s="104" t="str">
        <f t="shared" si="15"/>
        <v>Please Check IL Statute Code format</v>
      </c>
    </row>
    <row r="483" spans="20:27" x14ac:dyDescent="0.3">
      <c r="T483" s="101" t="str">
        <f t="shared" si="14"/>
        <v>Please Check IL Statute Code format</v>
      </c>
      <c r="AA483" s="104" t="str">
        <f t="shared" si="15"/>
        <v>Please Check IL Statute Code format</v>
      </c>
    </row>
    <row r="484" spans="20:27" x14ac:dyDescent="0.3">
      <c r="T484" s="101" t="str">
        <f t="shared" si="14"/>
        <v>Please Check IL Statute Code format</v>
      </c>
      <c r="AA484" s="104" t="str">
        <f t="shared" si="15"/>
        <v>Please Check IL Statute Code format</v>
      </c>
    </row>
    <row r="485" spans="20:27" x14ac:dyDescent="0.3">
      <c r="T485" s="101" t="str">
        <f t="shared" si="14"/>
        <v>Please Check IL Statute Code format</v>
      </c>
      <c r="AA485" s="104" t="str">
        <f t="shared" si="15"/>
        <v>Please Check IL Statute Code format</v>
      </c>
    </row>
    <row r="486" spans="20:27" x14ac:dyDescent="0.3">
      <c r="T486" s="101" t="str">
        <f t="shared" si="14"/>
        <v>Please Check IL Statute Code format</v>
      </c>
      <c r="AA486" s="104" t="str">
        <f t="shared" si="15"/>
        <v>Please Check IL Statute Code format</v>
      </c>
    </row>
    <row r="487" spans="20:27" x14ac:dyDescent="0.3">
      <c r="T487" s="101" t="str">
        <f t="shared" si="14"/>
        <v>Please Check IL Statute Code format</v>
      </c>
      <c r="AA487" s="104" t="str">
        <f t="shared" si="15"/>
        <v>Please Check IL Statute Code format</v>
      </c>
    </row>
    <row r="488" spans="20:27" x14ac:dyDescent="0.3">
      <c r="T488" s="101" t="str">
        <f t="shared" si="14"/>
        <v>Please Check IL Statute Code format</v>
      </c>
      <c r="AA488" s="104" t="str">
        <f t="shared" si="15"/>
        <v>Please Check IL Statute Code format</v>
      </c>
    </row>
    <row r="489" spans="20:27" x14ac:dyDescent="0.3">
      <c r="T489" s="101" t="str">
        <f t="shared" si="14"/>
        <v>Please Check IL Statute Code format</v>
      </c>
      <c r="AA489" s="104" t="str">
        <f t="shared" si="15"/>
        <v>Please Check IL Statute Code format</v>
      </c>
    </row>
    <row r="490" spans="20:27" x14ac:dyDescent="0.3">
      <c r="T490" s="101" t="str">
        <f t="shared" si="14"/>
        <v>Please Check IL Statute Code format</v>
      </c>
      <c r="AA490" s="104" t="str">
        <f t="shared" si="15"/>
        <v>Please Check IL Statute Code format</v>
      </c>
    </row>
    <row r="491" spans="20:27" x14ac:dyDescent="0.3">
      <c r="T491" s="101" t="str">
        <f t="shared" si="14"/>
        <v>Please Check IL Statute Code format</v>
      </c>
      <c r="AA491" s="104" t="str">
        <f t="shared" si="15"/>
        <v>Please Check IL Statute Code format</v>
      </c>
    </row>
    <row r="492" spans="20:27" x14ac:dyDescent="0.3">
      <c r="T492" s="101" t="str">
        <f t="shared" si="14"/>
        <v>Please Check IL Statute Code format</v>
      </c>
      <c r="AA492" s="104" t="str">
        <f t="shared" si="15"/>
        <v>Please Check IL Statute Code format</v>
      </c>
    </row>
    <row r="493" spans="20:27" x14ac:dyDescent="0.3">
      <c r="T493" s="101" t="str">
        <f t="shared" si="14"/>
        <v>Please Check IL Statute Code format</v>
      </c>
      <c r="AA493" s="104" t="str">
        <f t="shared" si="15"/>
        <v>Please Check IL Statute Code format</v>
      </c>
    </row>
    <row r="494" spans="20:27" x14ac:dyDescent="0.3">
      <c r="T494" s="101" t="str">
        <f t="shared" si="14"/>
        <v>Please Check IL Statute Code format</v>
      </c>
      <c r="AA494" s="104" t="str">
        <f t="shared" si="15"/>
        <v>Please Check IL Statute Code format</v>
      </c>
    </row>
    <row r="495" spans="20:27" x14ac:dyDescent="0.3">
      <c r="T495" s="101" t="str">
        <f t="shared" si="14"/>
        <v>Please Check IL Statute Code format</v>
      </c>
      <c r="AA495" s="104" t="str">
        <f t="shared" si="15"/>
        <v>Please Check IL Statute Code format</v>
      </c>
    </row>
    <row r="496" spans="20:27" x14ac:dyDescent="0.3">
      <c r="T496" s="101" t="str">
        <f t="shared" si="14"/>
        <v>Please Check IL Statute Code format</v>
      </c>
      <c r="AA496" s="104" t="str">
        <f t="shared" si="15"/>
        <v>Please Check IL Statute Code format</v>
      </c>
    </row>
    <row r="497" spans="20:27" x14ac:dyDescent="0.3">
      <c r="T497" s="101" t="str">
        <f t="shared" si="14"/>
        <v>Please Check IL Statute Code format</v>
      </c>
      <c r="AA497" s="104" t="str">
        <f t="shared" si="15"/>
        <v>Please Check IL Statute Code format</v>
      </c>
    </row>
    <row r="498" spans="20:27" x14ac:dyDescent="0.3">
      <c r="T498" s="101" t="str">
        <f t="shared" si="14"/>
        <v>Please Check IL Statute Code format</v>
      </c>
      <c r="AA498" s="104" t="str">
        <f t="shared" si="15"/>
        <v>Please Check IL Statute Code format</v>
      </c>
    </row>
    <row r="499" spans="20:27" x14ac:dyDescent="0.3">
      <c r="T499" s="101" t="str">
        <f t="shared" si="14"/>
        <v>Please Check IL Statute Code format</v>
      </c>
      <c r="AA499" s="104" t="str">
        <f t="shared" si="15"/>
        <v>Please Check IL Statute Code format</v>
      </c>
    </row>
    <row r="500" spans="20:27" x14ac:dyDescent="0.3">
      <c r="T500" s="101" t="str">
        <f t="shared" si="14"/>
        <v>Please Check IL Statute Code format</v>
      </c>
      <c r="AA500" s="104" t="str">
        <f t="shared" si="15"/>
        <v>Please Check IL Statute Code format</v>
      </c>
    </row>
    <row r="501" spans="20:27" x14ac:dyDescent="0.3">
      <c r="T501" s="101" t="str">
        <f t="shared" si="14"/>
        <v>Please Check IL Statute Code format</v>
      </c>
      <c r="AA501" s="104" t="str">
        <f t="shared" si="15"/>
        <v>Please Check IL Statute Code format</v>
      </c>
    </row>
    <row r="502" spans="20:27" x14ac:dyDescent="0.3">
      <c r="T502" s="101" t="str">
        <f t="shared" si="14"/>
        <v>Please Check IL Statute Code format</v>
      </c>
      <c r="AA502" s="104" t="str">
        <f t="shared" si="15"/>
        <v>Please Check IL Statute Code format</v>
      </c>
    </row>
    <row r="503" spans="20:27" x14ac:dyDescent="0.3">
      <c r="T503" s="101" t="str">
        <f t="shared" si="14"/>
        <v>Please Check IL Statute Code format</v>
      </c>
      <c r="AA503" s="104" t="str">
        <f t="shared" si="15"/>
        <v>Please Check IL Statute Code format</v>
      </c>
    </row>
    <row r="504" spans="20:27" x14ac:dyDescent="0.3">
      <c r="T504" s="101" t="str">
        <f t="shared" si="14"/>
        <v>Please Check IL Statute Code format</v>
      </c>
      <c r="AA504" s="104" t="str">
        <f t="shared" si="15"/>
        <v>Please Check IL Statute Code format</v>
      </c>
    </row>
    <row r="505" spans="20:27" x14ac:dyDescent="0.3">
      <c r="T505" s="101" t="str">
        <f t="shared" si="14"/>
        <v>Please Check IL Statute Code format</v>
      </c>
      <c r="AA505" s="104" t="str">
        <f t="shared" si="15"/>
        <v>Please Check IL Statute Code format</v>
      </c>
    </row>
    <row r="506" spans="20:27" x14ac:dyDescent="0.3">
      <c r="T506" s="101" t="str">
        <f t="shared" si="14"/>
        <v>Please Check IL Statute Code format</v>
      </c>
      <c r="AA506" s="104" t="str">
        <f t="shared" si="15"/>
        <v>Please Check IL Statute Code format</v>
      </c>
    </row>
    <row r="507" spans="20:27" x14ac:dyDescent="0.3">
      <c r="T507" s="101" t="str">
        <f t="shared" si="14"/>
        <v>Please Check IL Statute Code format</v>
      </c>
      <c r="AA507" s="104" t="str">
        <f t="shared" si="15"/>
        <v>Please Check IL Statute Code format</v>
      </c>
    </row>
    <row r="508" spans="20:27" x14ac:dyDescent="0.3">
      <c r="T508" s="101" t="str">
        <f t="shared" si="14"/>
        <v>Please Check IL Statute Code format</v>
      </c>
      <c r="AA508" s="104" t="str">
        <f t="shared" si="15"/>
        <v>Please Check IL Statute Code format</v>
      </c>
    </row>
    <row r="509" spans="20:27" x14ac:dyDescent="0.3">
      <c r="T509" s="101" t="str">
        <f t="shared" si="14"/>
        <v>Please Check IL Statute Code format</v>
      </c>
      <c r="AA509" s="104" t="str">
        <f t="shared" si="15"/>
        <v>Please Check IL Statute Code format</v>
      </c>
    </row>
    <row r="510" spans="20:27" x14ac:dyDescent="0.3">
      <c r="T510" s="101" t="str">
        <f t="shared" si="14"/>
        <v>Please Check IL Statute Code format</v>
      </c>
      <c r="AA510" s="104" t="str">
        <f t="shared" si="15"/>
        <v>Please Check IL Statute Code format</v>
      </c>
    </row>
    <row r="511" spans="20:27" x14ac:dyDescent="0.3">
      <c r="T511" s="101" t="str">
        <f t="shared" si="14"/>
        <v>Please Check IL Statute Code format</v>
      </c>
      <c r="AA511" s="104" t="str">
        <f t="shared" si="15"/>
        <v>Please Check IL Statute Code format</v>
      </c>
    </row>
    <row r="512" spans="20:27" x14ac:dyDescent="0.3">
      <c r="T512" s="101" t="str">
        <f t="shared" si="14"/>
        <v>Please Check IL Statute Code format</v>
      </c>
      <c r="AA512" s="104" t="str">
        <f t="shared" si="15"/>
        <v>Please Check IL Statute Code format</v>
      </c>
    </row>
    <row r="513" spans="20:27" x14ac:dyDescent="0.3">
      <c r="T513" s="101" t="str">
        <f t="shared" si="14"/>
        <v>Please Check IL Statute Code format</v>
      </c>
      <c r="AA513" s="104" t="str">
        <f t="shared" si="15"/>
        <v>Please Check IL Statute Code format</v>
      </c>
    </row>
    <row r="514" spans="20:27" x14ac:dyDescent="0.3">
      <c r="T514" s="101" t="str">
        <f t="shared" si="14"/>
        <v>Please Check IL Statute Code format</v>
      </c>
      <c r="AA514" s="104" t="str">
        <f t="shared" si="15"/>
        <v>Please Check IL Statute Code format</v>
      </c>
    </row>
    <row r="515" spans="20:27" x14ac:dyDescent="0.3">
      <c r="T515" s="101" t="str">
        <f t="shared" si="14"/>
        <v>Please Check IL Statute Code format</v>
      </c>
      <c r="AA515" s="104" t="str">
        <f t="shared" si="15"/>
        <v>Please Check IL Statute Code format</v>
      </c>
    </row>
    <row r="516" spans="20:27" x14ac:dyDescent="0.3">
      <c r="T516" s="101" t="str">
        <f t="shared" ref="T516:T579" si="16">IFERROR(INDEX(List_ILOffenseDescription,MATCH(S516,List_ILStatuteCode,0)), "Please Check IL Statute Code format")</f>
        <v>Please Check IL Statute Code format</v>
      </c>
      <c r="AA516" s="104" t="str">
        <f t="shared" ref="AA516:AA579" si="17">IFERROR(INDEX(List_ILOffenseDescription,MATCH(Z516,List_ILStatuteCode,0)), "Please Check IL Statute Code format")</f>
        <v>Please Check IL Statute Code format</v>
      </c>
    </row>
    <row r="517" spans="20:27" x14ac:dyDescent="0.3">
      <c r="T517" s="101" t="str">
        <f t="shared" si="16"/>
        <v>Please Check IL Statute Code format</v>
      </c>
      <c r="AA517" s="104" t="str">
        <f t="shared" si="17"/>
        <v>Please Check IL Statute Code format</v>
      </c>
    </row>
    <row r="518" spans="20:27" x14ac:dyDescent="0.3">
      <c r="T518" s="101" t="str">
        <f t="shared" si="16"/>
        <v>Please Check IL Statute Code format</v>
      </c>
      <c r="AA518" s="104" t="str">
        <f t="shared" si="17"/>
        <v>Please Check IL Statute Code format</v>
      </c>
    </row>
    <row r="519" spans="20:27" x14ac:dyDescent="0.3">
      <c r="T519" s="101" t="str">
        <f t="shared" si="16"/>
        <v>Please Check IL Statute Code format</v>
      </c>
      <c r="AA519" s="104" t="str">
        <f t="shared" si="17"/>
        <v>Please Check IL Statute Code format</v>
      </c>
    </row>
    <row r="520" spans="20:27" x14ac:dyDescent="0.3">
      <c r="T520" s="101" t="str">
        <f t="shared" si="16"/>
        <v>Please Check IL Statute Code format</v>
      </c>
      <c r="AA520" s="104" t="str">
        <f t="shared" si="17"/>
        <v>Please Check IL Statute Code format</v>
      </c>
    </row>
    <row r="521" spans="20:27" x14ac:dyDescent="0.3">
      <c r="T521" s="101" t="str">
        <f t="shared" si="16"/>
        <v>Please Check IL Statute Code format</v>
      </c>
      <c r="AA521" s="104" t="str">
        <f t="shared" si="17"/>
        <v>Please Check IL Statute Code format</v>
      </c>
    </row>
    <row r="522" spans="20:27" x14ac:dyDescent="0.3">
      <c r="T522" s="101" t="str">
        <f t="shared" si="16"/>
        <v>Please Check IL Statute Code format</v>
      </c>
      <c r="AA522" s="104" t="str">
        <f t="shared" si="17"/>
        <v>Please Check IL Statute Code format</v>
      </c>
    </row>
    <row r="523" spans="20:27" x14ac:dyDescent="0.3">
      <c r="T523" s="101" t="str">
        <f t="shared" si="16"/>
        <v>Please Check IL Statute Code format</v>
      </c>
      <c r="AA523" s="104" t="str">
        <f t="shared" si="17"/>
        <v>Please Check IL Statute Code format</v>
      </c>
    </row>
    <row r="524" spans="20:27" x14ac:dyDescent="0.3">
      <c r="T524" s="101" t="str">
        <f t="shared" si="16"/>
        <v>Please Check IL Statute Code format</v>
      </c>
      <c r="AA524" s="104" t="str">
        <f t="shared" si="17"/>
        <v>Please Check IL Statute Code format</v>
      </c>
    </row>
    <row r="525" spans="20:27" x14ac:dyDescent="0.3">
      <c r="T525" s="101" t="str">
        <f t="shared" si="16"/>
        <v>Please Check IL Statute Code format</v>
      </c>
      <c r="AA525" s="104" t="str">
        <f t="shared" si="17"/>
        <v>Please Check IL Statute Code format</v>
      </c>
    </row>
    <row r="526" spans="20:27" x14ac:dyDescent="0.3">
      <c r="T526" s="101" t="str">
        <f t="shared" si="16"/>
        <v>Please Check IL Statute Code format</v>
      </c>
      <c r="AA526" s="104" t="str">
        <f t="shared" si="17"/>
        <v>Please Check IL Statute Code format</v>
      </c>
    </row>
    <row r="527" spans="20:27" x14ac:dyDescent="0.3">
      <c r="T527" s="101" t="str">
        <f t="shared" si="16"/>
        <v>Please Check IL Statute Code format</v>
      </c>
      <c r="AA527" s="104" t="str">
        <f t="shared" si="17"/>
        <v>Please Check IL Statute Code format</v>
      </c>
    </row>
    <row r="528" spans="20:27" x14ac:dyDescent="0.3">
      <c r="T528" s="101" t="str">
        <f t="shared" si="16"/>
        <v>Please Check IL Statute Code format</v>
      </c>
      <c r="AA528" s="104" t="str">
        <f t="shared" si="17"/>
        <v>Please Check IL Statute Code format</v>
      </c>
    </row>
    <row r="529" spans="20:27" x14ac:dyDescent="0.3">
      <c r="T529" s="101" t="str">
        <f t="shared" si="16"/>
        <v>Please Check IL Statute Code format</v>
      </c>
      <c r="AA529" s="104" t="str">
        <f t="shared" si="17"/>
        <v>Please Check IL Statute Code format</v>
      </c>
    </row>
    <row r="530" spans="20:27" x14ac:dyDescent="0.3">
      <c r="T530" s="101" t="str">
        <f t="shared" si="16"/>
        <v>Please Check IL Statute Code format</v>
      </c>
      <c r="AA530" s="104" t="str">
        <f t="shared" si="17"/>
        <v>Please Check IL Statute Code format</v>
      </c>
    </row>
    <row r="531" spans="20:27" x14ac:dyDescent="0.3">
      <c r="T531" s="101" t="str">
        <f t="shared" si="16"/>
        <v>Please Check IL Statute Code format</v>
      </c>
      <c r="AA531" s="104" t="str">
        <f t="shared" si="17"/>
        <v>Please Check IL Statute Code format</v>
      </c>
    </row>
    <row r="532" spans="20:27" x14ac:dyDescent="0.3">
      <c r="T532" s="101" t="str">
        <f t="shared" si="16"/>
        <v>Please Check IL Statute Code format</v>
      </c>
      <c r="AA532" s="104" t="str">
        <f t="shared" si="17"/>
        <v>Please Check IL Statute Code format</v>
      </c>
    </row>
    <row r="533" spans="20:27" x14ac:dyDescent="0.3">
      <c r="T533" s="101" t="str">
        <f t="shared" si="16"/>
        <v>Please Check IL Statute Code format</v>
      </c>
      <c r="AA533" s="104" t="str">
        <f t="shared" si="17"/>
        <v>Please Check IL Statute Code format</v>
      </c>
    </row>
    <row r="534" spans="20:27" x14ac:dyDescent="0.3">
      <c r="T534" s="101" t="str">
        <f t="shared" si="16"/>
        <v>Please Check IL Statute Code format</v>
      </c>
      <c r="AA534" s="104" t="str">
        <f t="shared" si="17"/>
        <v>Please Check IL Statute Code format</v>
      </c>
    </row>
    <row r="535" spans="20:27" x14ac:dyDescent="0.3">
      <c r="T535" s="101" t="str">
        <f t="shared" si="16"/>
        <v>Please Check IL Statute Code format</v>
      </c>
      <c r="AA535" s="104" t="str">
        <f t="shared" si="17"/>
        <v>Please Check IL Statute Code format</v>
      </c>
    </row>
    <row r="536" spans="20:27" x14ac:dyDescent="0.3">
      <c r="T536" s="101" t="str">
        <f t="shared" si="16"/>
        <v>Please Check IL Statute Code format</v>
      </c>
      <c r="AA536" s="104" t="str">
        <f t="shared" si="17"/>
        <v>Please Check IL Statute Code format</v>
      </c>
    </row>
    <row r="537" spans="20:27" x14ac:dyDescent="0.3">
      <c r="T537" s="101" t="str">
        <f t="shared" si="16"/>
        <v>Please Check IL Statute Code format</v>
      </c>
      <c r="AA537" s="104" t="str">
        <f t="shared" si="17"/>
        <v>Please Check IL Statute Code format</v>
      </c>
    </row>
    <row r="538" spans="20:27" x14ac:dyDescent="0.3">
      <c r="T538" s="101" t="str">
        <f t="shared" si="16"/>
        <v>Please Check IL Statute Code format</v>
      </c>
      <c r="AA538" s="104" t="str">
        <f t="shared" si="17"/>
        <v>Please Check IL Statute Code format</v>
      </c>
    </row>
    <row r="539" spans="20:27" x14ac:dyDescent="0.3">
      <c r="T539" s="101" t="str">
        <f t="shared" si="16"/>
        <v>Please Check IL Statute Code format</v>
      </c>
      <c r="AA539" s="104" t="str">
        <f t="shared" si="17"/>
        <v>Please Check IL Statute Code format</v>
      </c>
    </row>
    <row r="540" spans="20:27" x14ac:dyDescent="0.3">
      <c r="T540" s="101" t="str">
        <f t="shared" si="16"/>
        <v>Please Check IL Statute Code format</v>
      </c>
      <c r="AA540" s="104" t="str">
        <f t="shared" si="17"/>
        <v>Please Check IL Statute Code format</v>
      </c>
    </row>
    <row r="541" spans="20:27" x14ac:dyDescent="0.3">
      <c r="T541" s="101" t="str">
        <f t="shared" si="16"/>
        <v>Please Check IL Statute Code format</v>
      </c>
      <c r="AA541" s="104" t="str">
        <f t="shared" si="17"/>
        <v>Please Check IL Statute Code format</v>
      </c>
    </row>
    <row r="542" spans="20:27" x14ac:dyDescent="0.3">
      <c r="T542" s="101" t="str">
        <f t="shared" si="16"/>
        <v>Please Check IL Statute Code format</v>
      </c>
      <c r="AA542" s="104" t="str">
        <f t="shared" si="17"/>
        <v>Please Check IL Statute Code format</v>
      </c>
    </row>
    <row r="543" spans="20:27" x14ac:dyDescent="0.3">
      <c r="T543" s="101" t="str">
        <f t="shared" si="16"/>
        <v>Please Check IL Statute Code format</v>
      </c>
      <c r="AA543" s="104" t="str">
        <f t="shared" si="17"/>
        <v>Please Check IL Statute Code format</v>
      </c>
    </row>
    <row r="544" spans="20:27" x14ac:dyDescent="0.3">
      <c r="T544" s="101" t="str">
        <f t="shared" si="16"/>
        <v>Please Check IL Statute Code format</v>
      </c>
      <c r="AA544" s="104" t="str">
        <f t="shared" si="17"/>
        <v>Please Check IL Statute Code format</v>
      </c>
    </row>
    <row r="545" spans="20:27" x14ac:dyDescent="0.3">
      <c r="T545" s="101" t="str">
        <f t="shared" si="16"/>
        <v>Please Check IL Statute Code format</v>
      </c>
      <c r="AA545" s="104" t="str">
        <f t="shared" si="17"/>
        <v>Please Check IL Statute Code format</v>
      </c>
    </row>
    <row r="546" spans="20:27" x14ac:dyDescent="0.3">
      <c r="T546" s="101" t="str">
        <f t="shared" si="16"/>
        <v>Please Check IL Statute Code format</v>
      </c>
      <c r="AA546" s="104" t="str">
        <f t="shared" si="17"/>
        <v>Please Check IL Statute Code format</v>
      </c>
    </row>
    <row r="547" spans="20:27" x14ac:dyDescent="0.3">
      <c r="T547" s="101" t="str">
        <f t="shared" si="16"/>
        <v>Please Check IL Statute Code format</v>
      </c>
      <c r="AA547" s="104" t="str">
        <f t="shared" si="17"/>
        <v>Please Check IL Statute Code format</v>
      </c>
    </row>
    <row r="548" spans="20:27" x14ac:dyDescent="0.3">
      <c r="T548" s="101" t="str">
        <f t="shared" si="16"/>
        <v>Please Check IL Statute Code format</v>
      </c>
      <c r="AA548" s="104" t="str">
        <f t="shared" si="17"/>
        <v>Please Check IL Statute Code format</v>
      </c>
    </row>
    <row r="549" spans="20:27" x14ac:dyDescent="0.3">
      <c r="T549" s="101" t="str">
        <f t="shared" si="16"/>
        <v>Please Check IL Statute Code format</v>
      </c>
      <c r="AA549" s="104" t="str">
        <f t="shared" si="17"/>
        <v>Please Check IL Statute Code format</v>
      </c>
    </row>
    <row r="550" spans="20:27" x14ac:dyDescent="0.3">
      <c r="T550" s="101" t="str">
        <f t="shared" si="16"/>
        <v>Please Check IL Statute Code format</v>
      </c>
      <c r="AA550" s="104" t="str">
        <f t="shared" si="17"/>
        <v>Please Check IL Statute Code format</v>
      </c>
    </row>
    <row r="551" spans="20:27" x14ac:dyDescent="0.3">
      <c r="T551" s="101" t="str">
        <f t="shared" si="16"/>
        <v>Please Check IL Statute Code format</v>
      </c>
      <c r="AA551" s="104" t="str">
        <f t="shared" si="17"/>
        <v>Please Check IL Statute Code format</v>
      </c>
    </row>
    <row r="552" spans="20:27" x14ac:dyDescent="0.3">
      <c r="T552" s="101" t="str">
        <f t="shared" si="16"/>
        <v>Please Check IL Statute Code format</v>
      </c>
      <c r="AA552" s="104" t="str">
        <f t="shared" si="17"/>
        <v>Please Check IL Statute Code format</v>
      </c>
    </row>
    <row r="553" spans="20:27" x14ac:dyDescent="0.3">
      <c r="T553" s="101" t="str">
        <f t="shared" si="16"/>
        <v>Please Check IL Statute Code format</v>
      </c>
      <c r="AA553" s="104" t="str">
        <f t="shared" si="17"/>
        <v>Please Check IL Statute Code format</v>
      </c>
    </row>
    <row r="554" spans="20:27" x14ac:dyDescent="0.3">
      <c r="T554" s="101" t="str">
        <f t="shared" si="16"/>
        <v>Please Check IL Statute Code format</v>
      </c>
      <c r="AA554" s="104" t="str">
        <f t="shared" si="17"/>
        <v>Please Check IL Statute Code format</v>
      </c>
    </row>
    <row r="555" spans="20:27" x14ac:dyDescent="0.3">
      <c r="T555" s="101" t="str">
        <f t="shared" si="16"/>
        <v>Please Check IL Statute Code format</v>
      </c>
      <c r="AA555" s="104" t="str">
        <f t="shared" si="17"/>
        <v>Please Check IL Statute Code format</v>
      </c>
    </row>
    <row r="556" spans="20:27" x14ac:dyDescent="0.3">
      <c r="T556" s="101" t="str">
        <f t="shared" si="16"/>
        <v>Please Check IL Statute Code format</v>
      </c>
      <c r="AA556" s="104" t="str">
        <f t="shared" si="17"/>
        <v>Please Check IL Statute Code format</v>
      </c>
    </row>
    <row r="557" spans="20:27" x14ac:dyDescent="0.3">
      <c r="T557" s="101" t="str">
        <f t="shared" si="16"/>
        <v>Please Check IL Statute Code format</v>
      </c>
      <c r="AA557" s="104" t="str">
        <f t="shared" si="17"/>
        <v>Please Check IL Statute Code format</v>
      </c>
    </row>
    <row r="558" spans="20:27" x14ac:dyDescent="0.3">
      <c r="T558" s="101" t="str">
        <f t="shared" si="16"/>
        <v>Please Check IL Statute Code format</v>
      </c>
      <c r="AA558" s="104" t="str">
        <f t="shared" si="17"/>
        <v>Please Check IL Statute Code format</v>
      </c>
    </row>
    <row r="559" spans="20:27" x14ac:dyDescent="0.3">
      <c r="T559" s="101" t="str">
        <f t="shared" si="16"/>
        <v>Please Check IL Statute Code format</v>
      </c>
      <c r="AA559" s="104" t="str">
        <f t="shared" si="17"/>
        <v>Please Check IL Statute Code format</v>
      </c>
    </row>
    <row r="560" spans="20:27" x14ac:dyDescent="0.3">
      <c r="T560" s="101" t="str">
        <f t="shared" si="16"/>
        <v>Please Check IL Statute Code format</v>
      </c>
      <c r="AA560" s="104" t="str">
        <f t="shared" si="17"/>
        <v>Please Check IL Statute Code format</v>
      </c>
    </row>
    <row r="561" spans="20:27" x14ac:dyDescent="0.3">
      <c r="T561" s="101" t="str">
        <f t="shared" si="16"/>
        <v>Please Check IL Statute Code format</v>
      </c>
      <c r="AA561" s="104" t="str">
        <f t="shared" si="17"/>
        <v>Please Check IL Statute Code format</v>
      </c>
    </row>
    <row r="562" spans="20:27" x14ac:dyDescent="0.3">
      <c r="T562" s="101" t="str">
        <f t="shared" si="16"/>
        <v>Please Check IL Statute Code format</v>
      </c>
      <c r="AA562" s="104" t="str">
        <f t="shared" si="17"/>
        <v>Please Check IL Statute Code format</v>
      </c>
    </row>
    <row r="563" spans="20:27" x14ac:dyDescent="0.3">
      <c r="T563" s="101" t="str">
        <f t="shared" si="16"/>
        <v>Please Check IL Statute Code format</v>
      </c>
      <c r="AA563" s="104" t="str">
        <f t="shared" si="17"/>
        <v>Please Check IL Statute Code format</v>
      </c>
    </row>
    <row r="564" spans="20:27" x14ac:dyDescent="0.3">
      <c r="T564" s="101" t="str">
        <f t="shared" si="16"/>
        <v>Please Check IL Statute Code format</v>
      </c>
      <c r="AA564" s="104" t="str">
        <f t="shared" si="17"/>
        <v>Please Check IL Statute Code format</v>
      </c>
    </row>
    <row r="565" spans="20:27" x14ac:dyDescent="0.3">
      <c r="T565" s="101" t="str">
        <f t="shared" si="16"/>
        <v>Please Check IL Statute Code format</v>
      </c>
      <c r="AA565" s="104" t="str">
        <f t="shared" si="17"/>
        <v>Please Check IL Statute Code format</v>
      </c>
    </row>
    <row r="566" spans="20:27" x14ac:dyDescent="0.3">
      <c r="T566" s="101" t="str">
        <f t="shared" si="16"/>
        <v>Please Check IL Statute Code format</v>
      </c>
      <c r="AA566" s="104" t="str">
        <f t="shared" si="17"/>
        <v>Please Check IL Statute Code format</v>
      </c>
    </row>
    <row r="567" spans="20:27" x14ac:dyDescent="0.3">
      <c r="T567" s="101" t="str">
        <f t="shared" si="16"/>
        <v>Please Check IL Statute Code format</v>
      </c>
      <c r="AA567" s="104" t="str">
        <f t="shared" si="17"/>
        <v>Please Check IL Statute Code format</v>
      </c>
    </row>
    <row r="568" spans="20:27" x14ac:dyDescent="0.3">
      <c r="T568" s="101" t="str">
        <f t="shared" si="16"/>
        <v>Please Check IL Statute Code format</v>
      </c>
      <c r="AA568" s="104" t="str">
        <f t="shared" si="17"/>
        <v>Please Check IL Statute Code format</v>
      </c>
    </row>
    <row r="569" spans="20:27" x14ac:dyDescent="0.3">
      <c r="T569" s="101" t="str">
        <f t="shared" si="16"/>
        <v>Please Check IL Statute Code format</v>
      </c>
      <c r="AA569" s="104" t="str">
        <f t="shared" si="17"/>
        <v>Please Check IL Statute Code format</v>
      </c>
    </row>
    <row r="570" spans="20:27" x14ac:dyDescent="0.3">
      <c r="T570" s="101" t="str">
        <f t="shared" si="16"/>
        <v>Please Check IL Statute Code format</v>
      </c>
      <c r="AA570" s="104" t="str">
        <f t="shared" si="17"/>
        <v>Please Check IL Statute Code format</v>
      </c>
    </row>
    <row r="571" spans="20:27" x14ac:dyDescent="0.3">
      <c r="T571" s="101" t="str">
        <f t="shared" si="16"/>
        <v>Please Check IL Statute Code format</v>
      </c>
      <c r="AA571" s="104" t="str">
        <f t="shared" si="17"/>
        <v>Please Check IL Statute Code format</v>
      </c>
    </row>
    <row r="572" spans="20:27" x14ac:dyDescent="0.3">
      <c r="T572" s="101" t="str">
        <f t="shared" si="16"/>
        <v>Please Check IL Statute Code format</v>
      </c>
      <c r="AA572" s="104" t="str">
        <f t="shared" si="17"/>
        <v>Please Check IL Statute Code format</v>
      </c>
    </row>
    <row r="573" spans="20:27" x14ac:dyDescent="0.3">
      <c r="T573" s="101" t="str">
        <f t="shared" si="16"/>
        <v>Please Check IL Statute Code format</v>
      </c>
      <c r="AA573" s="104" t="str">
        <f t="shared" si="17"/>
        <v>Please Check IL Statute Code format</v>
      </c>
    </row>
    <row r="574" spans="20:27" x14ac:dyDescent="0.3">
      <c r="T574" s="101" t="str">
        <f t="shared" si="16"/>
        <v>Please Check IL Statute Code format</v>
      </c>
      <c r="AA574" s="104" t="str">
        <f t="shared" si="17"/>
        <v>Please Check IL Statute Code format</v>
      </c>
    </row>
    <row r="575" spans="20:27" x14ac:dyDescent="0.3">
      <c r="T575" s="101" t="str">
        <f t="shared" si="16"/>
        <v>Please Check IL Statute Code format</v>
      </c>
      <c r="AA575" s="104" t="str">
        <f t="shared" si="17"/>
        <v>Please Check IL Statute Code format</v>
      </c>
    </row>
    <row r="576" spans="20:27" x14ac:dyDescent="0.3">
      <c r="T576" s="101" t="str">
        <f t="shared" si="16"/>
        <v>Please Check IL Statute Code format</v>
      </c>
      <c r="AA576" s="104" t="str">
        <f t="shared" si="17"/>
        <v>Please Check IL Statute Code format</v>
      </c>
    </row>
    <row r="577" spans="20:27" x14ac:dyDescent="0.3">
      <c r="T577" s="101" t="str">
        <f t="shared" si="16"/>
        <v>Please Check IL Statute Code format</v>
      </c>
      <c r="AA577" s="104" t="str">
        <f t="shared" si="17"/>
        <v>Please Check IL Statute Code format</v>
      </c>
    </row>
    <row r="578" spans="20:27" x14ac:dyDescent="0.3">
      <c r="T578" s="101" t="str">
        <f t="shared" si="16"/>
        <v>Please Check IL Statute Code format</v>
      </c>
      <c r="AA578" s="104" t="str">
        <f t="shared" si="17"/>
        <v>Please Check IL Statute Code format</v>
      </c>
    </row>
    <row r="579" spans="20:27" x14ac:dyDescent="0.3">
      <c r="T579" s="101" t="str">
        <f t="shared" si="16"/>
        <v>Please Check IL Statute Code format</v>
      </c>
      <c r="AA579" s="104" t="str">
        <f t="shared" si="17"/>
        <v>Please Check IL Statute Code format</v>
      </c>
    </row>
    <row r="580" spans="20:27" x14ac:dyDescent="0.3">
      <c r="T580" s="101" t="str">
        <f t="shared" ref="T580:T643" si="18">IFERROR(INDEX(List_ILOffenseDescription,MATCH(S580,List_ILStatuteCode,0)), "Please Check IL Statute Code format")</f>
        <v>Please Check IL Statute Code format</v>
      </c>
      <c r="AA580" s="104" t="str">
        <f t="shared" ref="AA580:AA643" si="19">IFERROR(INDEX(List_ILOffenseDescription,MATCH(Z580,List_ILStatuteCode,0)), "Please Check IL Statute Code format")</f>
        <v>Please Check IL Statute Code format</v>
      </c>
    </row>
    <row r="581" spans="20:27" x14ac:dyDescent="0.3">
      <c r="T581" s="101" t="str">
        <f t="shared" si="18"/>
        <v>Please Check IL Statute Code format</v>
      </c>
      <c r="AA581" s="104" t="str">
        <f t="shared" si="19"/>
        <v>Please Check IL Statute Code format</v>
      </c>
    </row>
    <row r="582" spans="20:27" x14ac:dyDescent="0.3">
      <c r="T582" s="101" t="str">
        <f t="shared" si="18"/>
        <v>Please Check IL Statute Code format</v>
      </c>
      <c r="AA582" s="104" t="str">
        <f t="shared" si="19"/>
        <v>Please Check IL Statute Code format</v>
      </c>
    </row>
    <row r="583" spans="20:27" x14ac:dyDescent="0.3">
      <c r="T583" s="101" t="str">
        <f t="shared" si="18"/>
        <v>Please Check IL Statute Code format</v>
      </c>
      <c r="AA583" s="104" t="str">
        <f t="shared" si="19"/>
        <v>Please Check IL Statute Code format</v>
      </c>
    </row>
    <row r="584" spans="20:27" x14ac:dyDescent="0.3">
      <c r="T584" s="101" t="str">
        <f t="shared" si="18"/>
        <v>Please Check IL Statute Code format</v>
      </c>
      <c r="AA584" s="104" t="str">
        <f t="shared" si="19"/>
        <v>Please Check IL Statute Code format</v>
      </c>
    </row>
    <row r="585" spans="20:27" x14ac:dyDescent="0.3">
      <c r="T585" s="101" t="str">
        <f t="shared" si="18"/>
        <v>Please Check IL Statute Code format</v>
      </c>
      <c r="AA585" s="104" t="str">
        <f t="shared" si="19"/>
        <v>Please Check IL Statute Code format</v>
      </c>
    </row>
    <row r="586" spans="20:27" x14ac:dyDescent="0.3">
      <c r="T586" s="101" t="str">
        <f t="shared" si="18"/>
        <v>Please Check IL Statute Code format</v>
      </c>
      <c r="AA586" s="104" t="str">
        <f t="shared" si="19"/>
        <v>Please Check IL Statute Code format</v>
      </c>
    </row>
    <row r="587" spans="20:27" x14ac:dyDescent="0.3">
      <c r="T587" s="101" t="str">
        <f t="shared" si="18"/>
        <v>Please Check IL Statute Code format</v>
      </c>
      <c r="AA587" s="104" t="str">
        <f t="shared" si="19"/>
        <v>Please Check IL Statute Code format</v>
      </c>
    </row>
    <row r="588" spans="20:27" x14ac:dyDescent="0.3">
      <c r="T588" s="101" t="str">
        <f t="shared" si="18"/>
        <v>Please Check IL Statute Code format</v>
      </c>
      <c r="AA588" s="104" t="str">
        <f t="shared" si="19"/>
        <v>Please Check IL Statute Code format</v>
      </c>
    </row>
    <row r="589" spans="20:27" x14ac:dyDescent="0.3">
      <c r="T589" s="101" t="str">
        <f t="shared" si="18"/>
        <v>Please Check IL Statute Code format</v>
      </c>
      <c r="AA589" s="104" t="str">
        <f t="shared" si="19"/>
        <v>Please Check IL Statute Code format</v>
      </c>
    </row>
    <row r="590" spans="20:27" x14ac:dyDescent="0.3">
      <c r="T590" s="101" t="str">
        <f t="shared" si="18"/>
        <v>Please Check IL Statute Code format</v>
      </c>
      <c r="AA590" s="104" t="str">
        <f t="shared" si="19"/>
        <v>Please Check IL Statute Code format</v>
      </c>
    </row>
    <row r="591" spans="20:27" x14ac:dyDescent="0.3">
      <c r="T591" s="101" t="str">
        <f t="shared" si="18"/>
        <v>Please Check IL Statute Code format</v>
      </c>
      <c r="AA591" s="104" t="str">
        <f t="shared" si="19"/>
        <v>Please Check IL Statute Code format</v>
      </c>
    </row>
    <row r="592" spans="20:27" x14ac:dyDescent="0.3">
      <c r="T592" s="101" t="str">
        <f t="shared" si="18"/>
        <v>Please Check IL Statute Code format</v>
      </c>
      <c r="AA592" s="104" t="str">
        <f t="shared" si="19"/>
        <v>Please Check IL Statute Code format</v>
      </c>
    </row>
    <row r="593" spans="20:27" x14ac:dyDescent="0.3">
      <c r="T593" s="101" t="str">
        <f t="shared" si="18"/>
        <v>Please Check IL Statute Code format</v>
      </c>
      <c r="AA593" s="104" t="str">
        <f t="shared" si="19"/>
        <v>Please Check IL Statute Code format</v>
      </c>
    </row>
    <row r="594" spans="20:27" x14ac:dyDescent="0.3">
      <c r="T594" s="101" t="str">
        <f t="shared" si="18"/>
        <v>Please Check IL Statute Code format</v>
      </c>
      <c r="AA594" s="104" t="str">
        <f t="shared" si="19"/>
        <v>Please Check IL Statute Code format</v>
      </c>
    </row>
    <row r="595" spans="20:27" x14ac:dyDescent="0.3">
      <c r="T595" s="101" t="str">
        <f t="shared" si="18"/>
        <v>Please Check IL Statute Code format</v>
      </c>
      <c r="AA595" s="104" t="str">
        <f t="shared" si="19"/>
        <v>Please Check IL Statute Code format</v>
      </c>
    </row>
    <row r="596" spans="20:27" x14ac:dyDescent="0.3">
      <c r="T596" s="101" t="str">
        <f t="shared" si="18"/>
        <v>Please Check IL Statute Code format</v>
      </c>
      <c r="AA596" s="104" t="str">
        <f t="shared" si="19"/>
        <v>Please Check IL Statute Code format</v>
      </c>
    </row>
    <row r="597" spans="20:27" x14ac:dyDescent="0.3">
      <c r="T597" s="101" t="str">
        <f t="shared" si="18"/>
        <v>Please Check IL Statute Code format</v>
      </c>
      <c r="AA597" s="104" t="str">
        <f t="shared" si="19"/>
        <v>Please Check IL Statute Code format</v>
      </c>
    </row>
    <row r="598" spans="20:27" x14ac:dyDescent="0.3">
      <c r="T598" s="101" t="str">
        <f t="shared" si="18"/>
        <v>Please Check IL Statute Code format</v>
      </c>
      <c r="AA598" s="104" t="str">
        <f t="shared" si="19"/>
        <v>Please Check IL Statute Code format</v>
      </c>
    </row>
    <row r="599" spans="20:27" x14ac:dyDescent="0.3">
      <c r="T599" s="101" t="str">
        <f t="shared" si="18"/>
        <v>Please Check IL Statute Code format</v>
      </c>
      <c r="AA599" s="104" t="str">
        <f t="shared" si="19"/>
        <v>Please Check IL Statute Code format</v>
      </c>
    </row>
    <row r="600" spans="20:27" x14ac:dyDescent="0.3">
      <c r="T600" s="101" t="str">
        <f t="shared" si="18"/>
        <v>Please Check IL Statute Code format</v>
      </c>
      <c r="AA600" s="104" t="str">
        <f t="shared" si="19"/>
        <v>Please Check IL Statute Code format</v>
      </c>
    </row>
    <row r="601" spans="20:27" x14ac:dyDescent="0.3">
      <c r="T601" s="101" t="str">
        <f t="shared" si="18"/>
        <v>Please Check IL Statute Code format</v>
      </c>
      <c r="AA601" s="104" t="str">
        <f t="shared" si="19"/>
        <v>Please Check IL Statute Code format</v>
      </c>
    </row>
    <row r="602" spans="20:27" x14ac:dyDescent="0.3">
      <c r="T602" s="101" t="str">
        <f t="shared" si="18"/>
        <v>Please Check IL Statute Code format</v>
      </c>
      <c r="AA602" s="104" t="str">
        <f t="shared" si="19"/>
        <v>Please Check IL Statute Code format</v>
      </c>
    </row>
    <row r="603" spans="20:27" x14ac:dyDescent="0.3">
      <c r="T603" s="101" t="str">
        <f t="shared" si="18"/>
        <v>Please Check IL Statute Code format</v>
      </c>
      <c r="AA603" s="104" t="str">
        <f t="shared" si="19"/>
        <v>Please Check IL Statute Code format</v>
      </c>
    </row>
    <row r="604" spans="20:27" x14ac:dyDescent="0.3">
      <c r="T604" s="101" t="str">
        <f t="shared" si="18"/>
        <v>Please Check IL Statute Code format</v>
      </c>
      <c r="AA604" s="104" t="str">
        <f t="shared" si="19"/>
        <v>Please Check IL Statute Code format</v>
      </c>
    </row>
    <row r="605" spans="20:27" x14ac:dyDescent="0.3">
      <c r="T605" s="101" t="str">
        <f t="shared" si="18"/>
        <v>Please Check IL Statute Code format</v>
      </c>
      <c r="AA605" s="104" t="str">
        <f t="shared" si="19"/>
        <v>Please Check IL Statute Code format</v>
      </c>
    </row>
    <row r="606" spans="20:27" x14ac:dyDescent="0.3">
      <c r="T606" s="101" t="str">
        <f t="shared" si="18"/>
        <v>Please Check IL Statute Code format</v>
      </c>
      <c r="AA606" s="104" t="str">
        <f t="shared" si="19"/>
        <v>Please Check IL Statute Code format</v>
      </c>
    </row>
    <row r="607" spans="20:27" x14ac:dyDescent="0.3">
      <c r="T607" s="101" t="str">
        <f t="shared" si="18"/>
        <v>Please Check IL Statute Code format</v>
      </c>
      <c r="AA607" s="104" t="str">
        <f t="shared" si="19"/>
        <v>Please Check IL Statute Code format</v>
      </c>
    </row>
    <row r="608" spans="20:27" x14ac:dyDescent="0.3">
      <c r="T608" s="101" t="str">
        <f t="shared" si="18"/>
        <v>Please Check IL Statute Code format</v>
      </c>
      <c r="AA608" s="104" t="str">
        <f t="shared" si="19"/>
        <v>Please Check IL Statute Code format</v>
      </c>
    </row>
    <row r="609" spans="20:27" x14ac:dyDescent="0.3">
      <c r="T609" s="101" t="str">
        <f t="shared" si="18"/>
        <v>Please Check IL Statute Code format</v>
      </c>
      <c r="AA609" s="104" t="str">
        <f t="shared" si="19"/>
        <v>Please Check IL Statute Code format</v>
      </c>
    </row>
    <row r="610" spans="20:27" x14ac:dyDescent="0.3">
      <c r="T610" s="101" t="str">
        <f t="shared" si="18"/>
        <v>Please Check IL Statute Code format</v>
      </c>
      <c r="AA610" s="104" t="str">
        <f t="shared" si="19"/>
        <v>Please Check IL Statute Code format</v>
      </c>
    </row>
    <row r="611" spans="20:27" x14ac:dyDescent="0.3">
      <c r="T611" s="101" t="str">
        <f t="shared" si="18"/>
        <v>Please Check IL Statute Code format</v>
      </c>
      <c r="AA611" s="104" t="str">
        <f t="shared" si="19"/>
        <v>Please Check IL Statute Code format</v>
      </c>
    </row>
    <row r="612" spans="20:27" x14ac:dyDescent="0.3">
      <c r="T612" s="101" t="str">
        <f t="shared" si="18"/>
        <v>Please Check IL Statute Code format</v>
      </c>
      <c r="AA612" s="104" t="str">
        <f t="shared" si="19"/>
        <v>Please Check IL Statute Code format</v>
      </c>
    </row>
    <row r="613" spans="20:27" x14ac:dyDescent="0.3">
      <c r="T613" s="101" t="str">
        <f t="shared" si="18"/>
        <v>Please Check IL Statute Code format</v>
      </c>
      <c r="AA613" s="104" t="str">
        <f t="shared" si="19"/>
        <v>Please Check IL Statute Code format</v>
      </c>
    </row>
    <row r="614" spans="20:27" x14ac:dyDescent="0.3">
      <c r="T614" s="101" t="str">
        <f t="shared" si="18"/>
        <v>Please Check IL Statute Code format</v>
      </c>
      <c r="AA614" s="104" t="str">
        <f t="shared" si="19"/>
        <v>Please Check IL Statute Code format</v>
      </c>
    </row>
    <row r="615" spans="20:27" x14ac:dyDescent="0.3">
      <c r="T615" s="101" t="str">
        <f t="shared" si="18"/>
        <v>Please Check IL Statute Code format</v>
      </c>
      <c r="AA615" s="104" t="str">
        <f t="shared" si="19"/>
        <v>Please Check IL Statute Code format</v>
      </c>
    </row>
    <row r="616" spans="20:27" x14ac:dyDescent="0.3">
      <c r="T616" s="101" t="str">
        <f t="shared" si="18"/>
        <v>Please Check IL Statute Code format</v>
      </c>
      <c r="AA616" s="104" t="str">
        <f t="shared" si="19"/>
        <v>Please Check IL Statute Code format</v>
      </c>
    </row>
    <row r="617" spans="20:27" x14ac:dyDescent="0.3">
      <c r="T617" s="101" t="str">
        <f t="shared" si="18"/>
        <v>Please Check IL Statute Code format</v>
      </c>
      <c r="AA617" s="104" t="str">
        <f t="shared" si="19"/>
        <v>Please Check IL Statute Code format</v>
      </c>
    </row>
    <row r="618" spans="20:27" x14ac:dyDescent="0.3">
      <c r="T618" s="101" t="str">
        <f t="shared" si="18"/>
        <v>Please Check IL Statute Code format</v>
      </c>
      <c r="AA618" s="104" t="str">
        <f t="shared" si="19"/>
        <v>Please Check IL Statute Code format</v>
      </c>
    </row>
    <row r="619" spans="20:27" x14ac:dyDescent="0.3">
      <c r="T619" s="101" t="str">
        <f t="shared" si="18"/>
        <v>Please Check IL Statute Code format</v>
      </c>
      <c r="AA619" s="104" t="str">
        <f t="shared" si="19"/>
        <v>Please Check IL Statute Code format</v>
      </c>
    </row>
    <row r="620" spans="20:27" x14ac:dyDescent="0.3">
      <c r="T620" s="101" t="str">
        <f t="shared" si="18"/>
        <v>Please Check IL Statute Code format</v>
      </c>
      <c r="AA620" s="104" t="str">
        <f t="shared" si="19"/>
        <v>Please Check IL Statute Code format</v>
      </c>
    </row>
    <row r="621" spans="20:27" x14ac:dyDescent="0.3">
      <c r="T621" s="101" t="str">
        <f t="shared" si="18"/>
        <v>Please Check IL Statute Code format</v>
      </c>
      <c r="AA621" s="104" t="str">
        <f t="shared" si="19"/>
        <v>Please Check IL Statute Code format</v>
      </c>
    </row>
    <row r="622" spans="20:27" x14ac:dyDescent="0.3">
      <c r="T622" s="101" t="str">
        <f t="shared" si="18"/>
        <v>Please Check IL Statute Code format</v>
      </c>
      <c r="AA622" s="104" t="str">
        <f t="shared" si="19"/>
        <v>Please Check IL Statute Code format</v>
      </c>
    </row>
    <row r="623" spans="20:27" x14ac:dyDescent="0.3">
      <c r="T623" s="101" t="str">
        <f t="shared" si="18"/>
        <v>Please Check IL Statute Code format</v>
      </c>
      <c r="AA623" s="104" t="str">
        <f t="shared" si="19"/>
        <v>Please Check IL Statute Code format</v>
      </c>
    </row>
    <row r="624" spans="20:27" x14ac:dyDescent="0.3">
      <c r="T624" s="101" t="str">
        <f t="shared" si="18"/>
        <v>Please Check IL Statute Code format</v>
      </c>
      <c r="AA624" s="104" t="str">
        <f t="shared" si="19"/>
        <v>Please Check IL Statute Code format</v>
      </c>
    </row>
    <row r="625" spans="20:27" x14ac:dyDescent="0.3">
      <c r="T625" s="101" t="str">
        <f t="shared" si="18"/>
        <v>Please Check IL Statute Code format</v>
      </c>
      <c r="AA625" s="104" t="str">
        <f t="shared" si="19"/>
        <v>Please Check IL Statute Code format</v>
      </c>
    </row>
    <row r="626" spans="20:27" x14ac:dyDescent="0.3">
      <c r="T626" s="101" t="str">
        <f t="shared" si="18"/>
        <v>Please Check IL Statute Code format</v>
      </c>
      <c r="AA626" s="104" t="str">
        <f t="shared" si="19"/>
        <v>Please Check IL Statute Code format</v>
      </c>
    </row>
    <row r="627" spans="20:27" x14ac:dyDescent="0.3">
      <c r="T627" s="101" t="str">
        <f t="shared" si="18"/>
        <v>Please Check IL Statute Code format</v>
      </c>
      <c r="AA627" s="104" t="str">
        <f t="shared" si="19"/>
        <v>Please Check IL Statute Code format</v>
      </c>
    </row>
    <row r="628" spans="20:27" x14ac:dyDescent="0.3">
      <c r="T628" s="101" t="str">
        <f t="shared" si="18"/>
        <v>Please Check IL Statute Code format</v>
      </c>
      <c r="AA628" s="104" t="str">
        <f t="shared" si="19"/>
        <v>Please Check IL Statute Code format</v>
      </c>
    </row>
    <row r="629" spans="20:27" x14ac:dyDescent="0.3">
      <c r="T629" s="101" t="str">
        <f t="shared" si="18"/>
        <v>Please Check IL Statute Code format</v>
      </c>
      <c r="AA629" s="104" t="str">
        <f t="shared" si="19"/>
        <v>Please Check IL Statute Code format</v>
      </c>
    </row>
    <row r="630" spans="20:27" x14ac:dyDescent="0.3">
      <c r="T630" s="101" t="str">
        <f t="shared" si="18"/>
        <v>Please Check IL Statute Code format</v>
      </c>
      <c r="AA630" s="104" t="str">
        <f t="shared" si="19"/>
        <v>Please Check IL Statute Code format</v>
      </c>
    </row>
    <row r="631" spans="20:27" x14ac:dyDescent="0.3">
      <c r="T631" s="101" t="str">
        <f t="shared" si="18"/>
        <v>Please Check IL Statute Code format</v>
      </c>
      <c r="AA631" s="104" t="str">
        <f t="shared" si="19"/>
        <v>Please Check IL Statute Code format</v>
      </c>
    </row>
    <row r="632" spans="20:27" x14ac:dyDescent="0.3">
      <c r="T632" s="101" t="str">
        <f t="shared" si="18"/>
        <v>Please Check IL Statute Code format</v>
      </c>
      <c r="AA632" s="104" t="str">
        <f t="shared" si="19"/>
        <v>Please Check IL Statute Code format</v>
      </c>
    </row>
    <row r="633" spans="20:27" x14ac:dyDescent="0.3">
      <c r="T633" s="101" t="str">
        <f t="shared" si="18"/>
        <v>Please Check IL Statute Code format</v>
      </c>
      <c r="AA633" s="104" t="str">
        <f t="shared" si="19"/>
        <v>Please Check IL Statute Code format</v>
      </c>
    </row>
    <row r="634" spans="20:27" x14ac:dyDescent="0.3">
      <c r="T634" s="101" t="str">
        <f t="shared" si="18"/>
        <v>Please Check IL Statute Code format</v>
      </c>
      <c r="AA634" s="104" t="str">
        <f t="shared" si="19"/>
        <v>Please Check IL Statute Code format</v>
      </c>
    </row>
    <row r="635" spans="20:27" x14ac:dyDescent="0.3">
      <c r="T635" s="101" t="str">
        <f t="shared" si="18"/>
        <v>Please Check IL Statute Code format</v>
      </c>
      <c r="AA635" s="104" t="str">
        <f t="shared" si="19"/>
        <v>Please Check IL Statute Code format</v>
      </c>
    </row>
    <row r="636" spans="20:27" x14ac:dyDescent="0.3">
      <c r="T636" s="101" t="str">
        <f t="shared" si="18"/>
        <v>Please Check IL Statute Code format</v>
      </c>
      <c r="AA636" s="104" t="str">
        <f t="shared" si="19"/>
        <v>Please Check IL Statute Code format</v>
      </c>
    </row>
    <row r="637" spans="20:27" x14ac:dyDescent="0.3">
      <c r="T637" s="101" t="str">
        <f t="shared" si="18"/>
        <v>Please Check IL Statute Code format</v>
      </c>
      <c r="AA637" s="104" t="str">
        <f t="shared" si="19"/>
        <v>Please Check IL Statute Code format</v>
      </c>
    </row>
    <row r="638" spans="20:27" x14ac:dyDescent="0.3">
      <c r="T638" s="101" t="str">
        <f t="shared" si="18"/>
        <v>Please Check IL Statute Code format</v>
      </c>
      <c r="AA638" s="104" t="str">
        <f t="shared" si="19"/>
        <v>Please Check IL Statute Code format</v>
      </c>
    </row>
    <row r="639" spans="20:27" x14ac:dyDescent="0.3">
      <c r="T639" s="101" t="str">
        <f t="shared" si="18"/>
        <v>Please Check IL Statute Code format</v>
      </c>
      <c r="AA639" s="104" t="str">
        <f t="shared" si="19"/>
        <v>Please Check IL Statute Code format</v>
      </c>
    </row>
    <row r="640" spans="20:27" x14ac:dyDescent="0.3">
      <c r="T640" s="101" t="str">
        <f t="shared" si="18"/>
        <v>Please Check IL Statute Code format</v>
      </c>
      <c r="AA640" s="104" t="str">
        <f t="shared" si="19"/>
        <v>Please Check IL Statute Code format</v>
      </c>
    </row>
    <row r="641" spans="20:27" x14ac:dyDescent="0.3">
      <c r="T641" s="101" t="str">
        <f t="shared" si="18"/>
        <v>Please Check IL Statute Code format</v>
      </c>
      <c r="AA641" s="104" t="str">
        <f t="shared" si="19"/>
        <v>Please Check IL Statute Code format</v>
      </c>
    </row>
    <row r="642" spans="20:27" x14ac:dyDescent="0.3">
      <c r="T642" s="101" t="str">
        <f t="shared" si="18"/>
        <v>Please Check IL Statute Code format</v>
      </c>
      <c r="AA642" s="104" t="str">
        <f t="shared" si="19"/>
        <v>Please Check IL Statute Code format</v>
      </c>
    </row>
    <row r="643" spans="20:27" x14ac:dyDescent="0.3">
      <c r="T643" s="101" t="str">
        <f t="shared" si="18"/>
        <v>Please Check IL Statute Code format</v>
      </c>
      <c r="AA643" s="104" t="str">
        <f t="shared" si="19"/>
        <v>Please Check IL Statute Code format</v>
      </c>
    </row>
    <row r="644" spans="20:27" x14ac:dyDescent="0.3">
      <c r="T644" s="101" t="str">
        <f t="shared" ref="T644:T707" si="20">IFERROR(INDEX(List_ILOffenseDescription,MATCH(S644,List_ILStatuteCode,0)), "Please Check IL Statute Code format")</f>
        <v>Please Check IL Statute Code format</v>
      </c>
      <c r="AA644" s="104" t="str">
        <f t="shared" ref="AA644:AA707" si="21">IFERROR(INDEX(List_ILOffenseDescription,MATCH(Z644,List_ILStatuteCode,0)), "Please Check IL Statute Code format")</f>
        <v>Please Check IL Statute Code format</v>
      </c>
    </row>
    <row r="645" spans="20:27" x14ac:dyDescent="0.3">
      <c r="T645" s="101" t="str">
        <f t="shared" si="20"/>
        <v>Please Check IL Statute Code format</v>
      </c>
      <c r="AA645" s="104" t="str">
        <f t="shared" si="21"/>
        <v>Please Check IL Statute Code format</v>
      </c>
    </row>
    <row r="646" spans="20:27" x14ac:dyDescent="0.3">
      <c r="T646" s="101" t="str">
        <f t="shared" si="20"/>
        <v>Please Check IL Statute Code format</v>
      </c>
      <c r="AA646" s="104" t="str">
        <f t="shared" si="21"/>
        <v>Please Check IL Statute Code format</v>
      </c>
    </row>
    <row r="647" spans="20:27" x14ac:dyDescent="0.3">
      <c r="T647" s="101" t="str">
        <f t="shared" si="20"/>
        <v>Please Check IL Statute Code format</v>
      </c>
      <c r="AA647" s="104" t="str">
        <f t="shared" si="21"/>
        <v>Please Check IL Statute Code format</v>
      </c>
    </row>
    <row r="648" spans="20:27" x14ac:dyDescent="0.3">
      <c r="T648" s="101" t="str">
        <f t="shared" si="20"/>
        <v>Please Check IL Statute Code format</v>
      </c>
      <c r="AA648" s="104" t="str">
        <f t="shared" si="21"/>
        <v>Please Check IL Statute Code format</v>
      </c>
    </row>
    <row r="649" spans="20:27" x14ac:dyDescent="0.3">
      <c r="T649" s="101" t="str">
        <f t="shared" si="20"/>
        <v>Please Check IL Statute Code format</v>
      </c>
      <c r="AA649" s="104" t="str">
        <f t="shared" si="21"/>
        <v>Please Check IL Statute Code format</v>
      </c>
    </row>
    <row r="650" spans="20:27" x14ac:dyDescent="0.3">
      <c r="T650" s="101" t="str">
        <f t="shared" si="20"/>
        <v>Please Check IL Statute Code format</v>
      </c>
      <c r="AA650" s="104" t="str">
        <f t="shared" si="21"/>
        <v>Please Check IL Statute Code format</v>
      </c>
    </row>
    <row r="651" spans="20:27" x14ac:dyDescent="0.3">
      <c r="T651" s="101" t="str">
        <f t="shared" si="20"/>
        <v>Please Check IL Statute Code format</v>
      </c>
      <c r="AA651" s="104" t="str">
        <f t="shared" si="21"/>
        <v>Please Check IL Statute Code format</v>
      </c>
    </row>
    <row r="652" spans="20:27" x14ac:dyDescent="0.3">
      <c r="T652" s="101" t="str">
        <f t="shared" si="20"/>
        <v>Please Check IL Statute Code format</v>
      </c>
      <c r="AA652" s="104" t="str">
        <f t="shared" si="21"/>
        <v>Please Check IL Statute Code format</v>
      </c>
    </row>
    <row r="653" spans="20:27" x14ac:dyDescent="0.3">
      <c r="T653" s="101" t="str">
        <f t="shared" si="20"/>
        <v>Please Check IL Statute Code format</v>
      </c>
      <c r="AA653" s="104" t="str">
        <f t="shared" si="21"/>
        <v>Please Check IL Statute Code format</v>
      </c>
    </row>
    <row r="654" spans="20:27" x14ac:dyDescent="0.3">
      <c r="T654" s="101" t="str">
        <f t="shared" si="20"/>
        <v>Please Check IL Statute Code format</v>
      </c>
      <c r="AA654" s="104" t="str">
        <f t="shared" si="21"/>
        <v>Please Check IL Statute Code format</v>
      </c>
    </row>
    <row r="655" spans="20:27" x14ac:dyDescent="0.3">
      <c r="T655" s="101" t="str">
        <f t="shared" si="20"/>
        <v>Please Check IL Statute Code format</v>
      </c>
      <c r="AA655" s="104" t="str">
        <f t="shared" si="21"/>
        <v>Please Check IL Statute Code format</v>
      </c>
    </row>
    <row r="656" spans="20:27" x14ac:dyDescent="0.3">
      <c r="T656" s="101" t="str">
        <f t="shared" si="20"/>
        <v>Please Check IL Statute Code format</v>
      </c>
      <c r="AA656" s="104" t="str">
        <f t="shared" si="21"/>
        <v>Please Check IL Statute Code format</v>
      </c>
    </row>
    <row r="657" spans="20:27" x14ac:dyDescent="0.3">
      <c r="T657" s="101" t="str">
        <f t="shared" si="20"/>
        <v>Please Check IL Statute Code format</v>
      </c>
      <c r="AA657" s="104" t="str">
        <f t="shared" si="21"/>
        <v>Please Check IL Statute Code format</v>
      </c>
    </row>
    <row r="658" spans="20:27" x14ac:dyDescent="0.3">
      <c r="T658" s="101" t="str">
        <f t="shared" si="20"/>
        <v>Please Check IL Statute Code format</v>
      </c>
      <c r="AA658" s="104" t="str">
        <f t="shared" si="21"/>
        <v>Please Check IL Statute Code format</v>
      </c>
    </row>
    <row r="659" spans="20:27" x14ac:dyDescent="0.3">
      <c r="T659" s="101" t="str">
        <f t="shared" si="20"/>
        <v>Please Check IL Statute Code format</v>
      </c>
      <c r="AA659" s="104" t="str">
        <f t="shared" si="21"/>
        <v>Please Check IL Statute Code format</v>
      </c>
    </row>
    <row r="660" spans="20:27" x14ac:dyDescent="0.3">
      <c r="T660" s="101" t="str">
        <f t="shared" si="20"/>
        <v>Please Check IL Statute Code format</v>
      </c>
      <c r="AA660" s="104" t="str">
        <f t="shared" si="21"/>
        <v>Please Check IL Statute Code format</v>
      </c>
    </row>
    <row r="661" spans="20:27" x14ac:dyDescent="0.3">
      <c r="T661" s="101" t="str">
        <f t="shared" si="20"/>
        <v>Please Check IL Statute Code format</v>
      </c>
      <c r="AA661" s="104" t="str">
        <f t="shared" si="21"/>
        <v>Please Check IL Statute Code format</v>
      </c>
    </row>
    <row r="662" spans="20:27" x14ac:dyDescent="0.3">
      <c r="T662" s="101" t="str">
        <f t="shared" si="20"/>
        <v>Please Check IL Statute Code format</v>
      </c>
      <c r="AA662" s="104" t="str">
        <f t="shared" si="21"/>
        <v>Please Check IL Statute Code format</v>
      </c>
    </row>
    <row r="663" spans="20:27" x14ac:dyDescent="0.3">
      <c r="T663" s="101" t="str">
        <f t="shared" si="20"/>
        <v>Please Check IL Statute Code format</v>
      </c>
      <c r="AA663" s="104" t="str">
        <f t="shared" si="21"/>
        <v>Please Check IL Statute Code format</v>
      </c>
    </row>
    <row r="664" spans="20:27" x14ac:dyDescent="0.3">
      <c r="T664" s="101" t="str">
        <f t="shared" si="20"/>
        <v>Please Check IL Statute Code format</v>
      </c>
      <c r="AA664" s="104" t="str">
        <f t="shared" si="21"/>
        <v>Please Check IL Statute Code format</v>
      </c>
    </row>
    <row r="665" spans="20:27" x14ac:dyDescent="0.3">
      <c r="T665" s="101" t="str">
        <f t="shared" si="20"/>
        <v>Please Check IL Statute Code format</v>
      </c>
      <c r="AA665" s="104" t="str">
        <f t="shared" si="21"/>
        <v>Please Check IL Statute Code format</v>
      </c>
    </row>
    <row r="666" spans="20:27" x14ac:dyDescent="0.3">
      <c r="T666" s="101" t="str">
        <f t="shared" si="20"/>
        <v>Please Check IL Statute Code format</v>
      </c>
      <c r="AA666" s="104" t="str">
        <f t="shared" si="21"/>
        <v>Please Check IL Statute Code format</v>
      </c>
    </row>
    <row r="667" spans="20:27" x14ac:dyDescent="0.3">
      <c r="T667" s="101" t="str">
        <f t="shared" si="20"/>
        <v>Please Check IL Statute Code format</v>
      </c>
      <c r="AA667" s="104" t="str">
        <f t="shared" si="21"/>
        <v>Please Check IL Statute Code format</v>
      </c>
    </row>
    <row r="668" spans="20:27" x14ac:dyDescent="0.3">
      <c r="T668" s="101" t="str">
        <f t="shared" si="20"/>
        <v>Please Check IL Statute Code format</v>
      </c>
      <c r="AA668" s="104" t="str">
        <f t="shared" si="21"/>
        <v>Please Check IL Statute Code format</v>
      </c>
    </row>
    <row r="669" spans="20:27" x14ac:dyDescent="0.3">
      <c r="T669" s="101" t="str">
        <f t="shared" si="20"/>
        <v>Please Check IL Statute Code format</v>
      </c>
      <c r="AA669" s="104" t="str">
        <f t="shared" si="21"/>
        <v>Please Check IL Statute Code format</v>
      </c>
    </row>
    <row r="670" spans="20:27" x14ac:dyDescent="0.3">
      <c r="T670" s="101" t="str">
        <f t="shared" si="20"/>
        <v>Please Check IL Statute Code format</v>
      </c>
      <c r="AA670" s="104" t="str">
        <f t="shared" si="21"/>
        <v>Please Check IL Statute Code format</v>
      </c>
    </row>
    <row r="671" spans="20:27" x14ac:dyDescent="0.3">
      <c r="T671" s="101" t="str">
        <f t="shared" si="20"/>
        <v>Please Check IL Statute Code format</v>
      </c>
      <c r="AA671" s="104" t="str">
        <f t="shared" si="21"/>
        <v>Please Check IL Statute Code format</v>
      </c>
    </row>
    <row r="672" spans="20:27" x14ac:dyDescent="0.3">
      <c r="T672" s="101" t="str">
        <f t="shared" si="20"/>
        <v>Please Check IL Statute Code format</v>
      </c>
      <c r="AA672" s="104" t="str">
        <f t="shared" si="21"/>
        <v>Please Check IL Statute Code format</v>
      </c>
    </row>
    <row r="673" spans="20:27" x14ac:dyDescent="0.3">
      <c r="T673" s="101" t="str">
        <f t="shared" si="20"/>
        <v>Please Check IL Statute Code format</v>
      </c>
      <c r="AA673" s="104" t="str">
        <f t="shared" si="21"/>
        <v>Please Check IL Statute Code format</v>
      </c>
    </row>
    <row r="674" spans="20:27" x14ac:dyDescent="0.3">
      <c r="T674" s="101" t="str">
        <f t="shared" si="20"/>
        <v>Please Check IL Statute Code format</v>
      </c>
      <c r="AA674" s="104" t="str">
        <f t="shared" si="21"/>
        <v>Please Check IL Statute Code format</v>
      </c>
    </row>
    <row r="675" spans="20:27" x14ac:dyDescent="0.3">
      <c r="T675" s="101" t="str">
        <f t="shared" si="20"/>
        <v>Please Check IL Statute Code format</v>
      </c>
      <c r="AA675" s="104" t="str">
        <f t="shared" si="21"/>
        <v>Please Check IL Statute Code format</v>
      </c>
    </row>
    <row r="676" spans="20:27" x14ac:dyDescent="0.3">
      <c r="T676" s="101" t="str">
        <f t="shared" si="20"/>
        <v>Please Check IL Statute Code format</v>
      </c>
      <c r="AA676" s="104" t="str">
        <f t="shared" si="21"/>
        <v>Please Check IL Statute Code format</v>
      </c>
    </row>
    <row r="677" spans="20:27" x14ac:dyDescent="0.3">
      <c r="T677" s="101" t="str">
        <f t="shared" si="20"/>
        <v>Please Check IL Statute Code format</v>
      </c>
      <c r="AA677" s="104" t="str">
        <f t="shared" si="21"/>
        <v>Please Check IL Statute Code format</v>
      </c>
    </row>
    <row r="678" spans="20:27" x14ac:dyDescent="0.3">
      <c r="T678" s="101" t="str">
        <f t="shared" si="20"/>
        <v>Please Check IL Statute Code format</v>
      </c>
      <c r="AA678" s="104" t="str">
        <f t="shared" si="21"/>
        <v>Please Check IL Statute Code format</v>
      </c>
    </row>
    <row r="679" spans="20:27" x14ac:dyDescent="0.3">
      <c r="T679" s="101" t="str">
        <f t="shared" si="20"/>
        <v>Please Check IL Statute Code format</v>
      </c>
      <c r="AA679" s="104" t="str">
        <f t="shared" si="21"/>
        <v>Please Check IL Statute Code format</v>
      </c>
    </row>
    <row r="680" spans="20:27" x14ac:dyDescent="0.3">
      <c r="T680" s="101" t="str">
        <f t="shared" si="20"/>
        <v>Please Check IL Statute Code format</v>
      </c>
      <c r="AA680" s="104" t="str">
        <f t="shared" si="21"/>
        <v>Please Check IL Statute Code format</v>
      </c>
    </row>
    <row r="681" spans="20:27" x14ac:dyDescent="0.3">
      <c r="T681" s="101" t="str">
        <f t="shared" si="20"/>
        <v>Please Check IL Statute Code format</v>
      </c>
      <c r="AA681" s="104" t="str">
        <f t="shared" si="21"/>
        <v>Please Check IL Statute Code format</v>
      </c>
    </row>
    <row r="682" spans="20:27" x14ac:dyDescent="0.3">
      <c r="T682" s="101" t="str">
        <f t="shared" si="20"/>
        <v>Please Check IL Statute Code format</v>
      </c>
      <c r="AA682" s="104" t="str">
        <f t="shared" si="21"/>
        <v>Please Check IL Statute Code format</v>
      </c>
    </row>
    <row r="683" spans="20:27" x14ac:dyDescent="0.3">
      <c r="T683" s="101" t="str">
        <f t="shared" si="20"/>
        <v>Please Check IL Statute Code format</v>
      </c>
      <c r="AA683" s="104" t="str">
        <f t="shared" si="21"/>
        <v>Please Check IL Statute Code format</v>
      </c>
    </row>
    <row r="684" spans="20:27" x14ac:dyDescent="0.3">
      <c r="T684" s="101" t="str">
        <f t="shared" si="20"/>
        <v>Please Check IL Statute Code format</v>
      </c>
      <c r="AA684" s="104" t="str">
        <f t="shared" si="21"/>
        <v>Please Check IL Statute Code format</v>
      </c>
    </row>
    <row r="685" spans="20:27" x14ac:dyDescent="0.3">
      <c r="T685" s="101" t="str">
        <f t="shared" si="20"/>
        <v>Please Check IL Statute Code format</v>
      </c>
      <c r="AA685" s="104" t="str">
        <f t="shared" si="21"/>
        <v>Please Check IL Statute Code format</v>
      </c>
    </row>
    <row r="686" spans="20:27" x14ac:dyDescent="0.3">
      <c r="T686" s="101" t="str">
        <f t="shared" si="20"/>
        <v>Please Check IL Statute Code format</v>
      </c>
      <c r="AA686" s="104" t="str">
        <f t="shared" si="21"/>
        <v>Please Check IL Statute Code format</v>
      </c>
    </row>
    <row r="687" spans="20:27" x14ac:dyDescent="0.3">
      <c r="T687" s="101" t="str">
        <f t="shared" si="20"/>
        <v>Please Check IL Statute Code format</v>
      </c>
      <c r="AA687" s="104" t="str">
        <f t="shared" si="21"/>
        <v>Please Check IL Statute Code format</v>
      </c>
    </row>
    <row r="688" spans="20:27" x14ac:dyDescent="0.3">
      <c r="T688" s="101" t="str">
        <f t="shared" si="20"/>
        <v>Please Check IL Statute Code format</v>
      </c>
      <c r="AA688" s="104" t="str">
        <f t="shared" si="21"/>
        <v>Please Check IL Statute Code format</v>
      </c>
    </row>
    <row r="689" spans="20:27" x14ac:dyDescent="0.3">
      <c r="T689" s="101" t="str">
        <f t="shared" si="20"/>
        <v>Please Check IL Statute Code format</v>
      </c>
      <c r="AA689" s="104" t="str">
        <f t="shared" si="21"/>
        <v>Please Check IL Statute Code format</v>
      </c>
    </row>
    <row r="690" spans="20:27" x14ac:dyDescent="0.3">
      <c r="T690" s="101" t="str">
        <f t="shared" si="20"/>
        <v>Please Check IL Statute Code format</v>
      </c>
      <c r="AA690" s="104" t="str">
        <f t="shared" si="21"/>
        <v>Please Check IL Statute Code format</v>
      </c>
    </row>
    <row r="691" spans="20:27" x14ac:dyDescent="0.3">
      <c r="T691" s="101" t="str">
        <f t="shared" si="20"/>
        <v>Please Check IL Statute Code format</v>
      </c>
      <c r="AA691" s="104" t="str">
        <f t="shared" si="21"/>
        <v>Please Check IL Statute Code format</v>
      </c>
    </row>
    <row r="692" spans="20:27" x14ac:dyDescent="0.3">
      <c r="T692" s="101" t="str">
        <f t="shared" si="20"/>
        <v>Please Check IL Statute Code format</v>
      </c>
      <c r="AA692" s="104" t="str">
        <f t="shared" si="21"/>
        <v>Please Check IL Statute Code format</v>
      </c>
    </row>
    <row r="693" spans="20:27" x14ac:dyDescent="0.3">
      <c r="T693" s="101" t="str">
        <f t="shared" si="20"/>
        <v>Please Check IL Statute Code format</v>
      </c>
      <c r="AA693" s="104" t="str">
        <f t="shared" si="21"/>
        <v>Please Check IL Statute Code format</v>
      </c>
    </row>
    <row r="694" spans="20:27" x14ac:dyDescent="0.3">
      <c r="T694" s="101" t="str">
        <f t="shared" si="20"/>
        <v>Please Check IL Statute Code format</v>
      </c>
      <c r="AA694" s="104" t="str">
        <f t="shared" si="21"/>
        <v>Please Check IL Statute Code format</v>
      </c>
    </row>
    <row r="695" spans="20:27" x14ac:dyDescent="0.3">
      <c r="T695" s="101" t="str">
        <f t="shared" si="20"/>
        <v>Please Check IL Statute Code format</v>
      </c>
      <c r="AA695" s="104" t="str">
        <f t="shared" si="21"/>
        <v>Please Check IL Statute Code format</v>
      </c>
    </row>
    <row r="696" spans="20:27" x14ac:dyDescent="0.3">
      <c r="T696" s="101" t="str">
        <f t="shared" si="20"/>
        <v>Please Check IL Statute Code format</v>
      </c>
      <c r="AA696" s="104" t="str">
        <f t="shared" si="21"/>
        <v>Please Check IL Statute Code format</v>
      </c>
    </row>
    <row r="697" spans="20:27" x14ac:dyDescent="0.3">
      <c r="T697" s="101" t="str">
        <f t="shared" si="20"/>
        <v>Please Check IL Statute Code format</v>
      </c>
      <c r="AA697" s="104" t="str">
        <f t="shared" si="21"/>
        <v>Please Check IL Statute Code format</v>
      </c>
    </row>
    <row r="698" spans="20:27" x14ac:dyDescent="0.3">
      <c r="T698" s="101" t="str">
        <f t="shared" si="20"/>
        <v>Please Check IL Statute Code format</v>
      </c>
      <c r="AA698" s="104" t="str">
        <f t="shared" si="21"/>
        <v>Please Check IL Statute Code format</v>
      </c>
    </row>
    <row r="699" spans="20:27" x14ac:dyDescent="0.3">
      <c r="T699" s="101" t="str">
        <f t="shared" si="20"/>
        <v>Please Check IL Statute Code format</v>
      </c>
      <c r="AA699" s="104" t="str">
        <f t="shared" si="21"/>
        <v>Please Check IL Statute Code format</v>
      </c>
    </row>
    <row r="700" spans="20:27" x14ac:dyDescent="0.3">
      <c r="T700" s="101" t="str">
        <f t="shared" si="20"/>
        <v>Please Check IL Statute Code format</v>
      </c>
      <c r="AA700" s="104" t="str">
        <f t="shared" si="21"/>
        <v>Please Check IL Statute Code format</v>
      </c>
    </row>
    <row r="701" spans="20:27" x14ac:dyDescent="0.3">
      <c r="T701" s="101" t="str">
        <f t="shared" si="20"/>
        <v>Please Check IL Statute Code format</v>
      </c>
      <c r="AA701" s="104" t="str">
        <f t="shared" si="21"/>
        <v>Please Check IL Statute Code format</v>
      </c>
    </row>
    <row r="702" spans="20:27" x14ac:dyDescent="0.3">
      <c r="T702" s="101" t="str">
        <f t="shared" si="20"/>
        <v>Please Check IL Statute Code format</v>
      </c>
      <c r="AA702" s="104" t="str">
        <f t="shared" si="21"/>
        <v>Please Check IL Statute Code format</v>
      </c>
    </row>
    <row r="703" spans="20:27" x14ac:dyDescent="0.3">
      <c r="T703" s="101" t="str">
        <f t="shared" si="20"/>
        <v>Please Check IL Statute Code format</v>
      </c>
      <c r="AA703" s="104" t="str">
        <f t="shared" si="21"/>
        <v>Please Check IL Statute Code format</v>
      </c>
    </row>
    <row r="704" spans="20:27" x14ac:dyDescent="0.3">
      <c r="T704" s="101" t="str">
        <f t="shared" si="20"/>
        <v>Please Check IL Statute Code format</v>
      </c>
      <c r="AA704" s="104" t="str">
        <f t="shared" si="21"/>
        <v>Please Check IL Statute Code format</v>
      </c>
    </row>
    <row r="705" spans="20:27" x14ac:dyDescent="0.3">
      <c r="T705" s="101" t="str">
        <f t="shared" si="20"/>
        <v>Please Check IL Statute Code format</v>
      </c>
      <c r="AA705" s="104" t="str">
        <f t="shared" si="21"/>
        <v>Please Check IL Statute Code format</v>
      </c>
    </row>
    <row r="706" spans="20:27" x14ac:dyDescent="0.3">
      <c r="T706" s="101" t="str">
        <f t="shared" si="20"/>
        <v>Please Check IL Statute Code format</v>
      </c>
      <c r="AA706" s="104" t="str">
        <f t="shared" si="21"/>
        <v>Please Check IL Statute Code format</v>
      </c>
    </row>
    <row r="707" spans="20:27" x14ac:dyDescent="0.3">
      <c r="T707" s="101" t="str">
        <f t="shared" si="20"/>
        <v>Please Check IL Statute Code format</v>
      </c>
      <c r="AA707" s="104" t="str">
        <f t="shared" si="21"/>
        <v>Please Check IL Statute Code format</v>
      </c>
    </row>
    <row r="708" spans="20:27" x14ac:dyDescent="0.3">
      <c r="T708" s="101" t="str">
        <f t="shared" ref="T708:T771" si="22">IFERROR(INDEX(List_ILOffenseDescription,MATCH(S708,List_ILStatuteCode,0)), "Please Check IL Statute Code format")</f>
        <v>Please Check IL Statute Code format</v>
      </c>
      <c r="AA708" s="104" t="str">
        <f t="shared" ref="AA708:AA771" si="23">IFERROR(INDEX(List_ILOffenseDescription,MATCH(Z708,List_ILStatuteCode,0)), "Please Check IL Statute Code format")</f>
        <v>Please Check IL Statute Code format</v>
      </c>
    </row>
    <row r="709" spans="20:27" x14ac:dyDescent="0.3">
      <c r="T709" s="101" t="str">
        <f t="shared" si="22"/>
        <v>Please Check IL Statute Code format</v>
      </c>
      <c r="AA709" s="104" t="str">
        <f t="shared" si="23"/>
        <v>Please Check IL Statute Code format</v>
      </c>
    </row>
    <row r="710" spans="20:27" x14ac:dyDescent="0.3">
      <c r="T710" s="101" t="str">
        <f t="shared" si="22"/>
        <v>Please Check IL Statute Code format</v>
      </c>
      <c r="AA710" s="104" t="str">
        <f t="shared" si="23"/>
        <v>Please Check IL Statute Code format</v>
      </c>
    </row>
    <row r="711" spans="20:27" x14ac:dyDescent="0.3">
      <c r="T711" s="101" t="str">
        <f t="shared" si="22"/>
        <v>Please Check IL Statute Code format</v>
      </c>
      <c r="AA711" s="104" t="str">
        <f t="shared" si="23"/>
        <v>Please Check IL Statute Code format</v>
      </c>
    </row>
    <row r="712" spans="20:27" x14ac:dyDescent="0.3">
      <c r="T712" s="101" t="str">
        <f t="shared" si="22"/>
        <v>Please Check IL Statute Code format</v>
      </c>
      <c r="AA712" s="104" t="str">
        <f t="shared" si="23"/>
        <v>Please Check IL Statute Code format</v>
      </c>
    </row>
    <row r="713" spans="20:27" x14ac:dyDescent="0.3">
      <c r="T713" s="101" t="str">
        <f t="shared" si="22"/>
        <v>Please Check IL Statute Code format</v>
      </c>
      <c r="AA713" s="104" t="str">
        <f t="shared" si="23"/>
        <v>Please Check IL Statute Code format</v>
      </c>
    </row>
    <row r="714" spans="20:27" x14ac:dyDescent="0.3">
      <c r="T714" s="101" t="str">
        <f t="shared" si="22"/>
        <v>Please Check IL Statute Code format</v>
      </c>
      <c r="AA714" s="104" t="str">
        <f t="shared" si="23"/>
        <v>Please Check IL Statute Code format</v>
      </c>
    </row>
    <row r="715" spans="20:27" x14ac:dyDescent="0.3">
      <c r="T715" s="101" t="str">
        <f t="shared" si="22"/>
        <v>Please Check IL Statute Code format</v>
      </c>
      <c r="AA715" s="104" t="str">
        <f t="shared" si="23"/>
        <v>Please Check IL Statute Code format</v>
      </c>
    </row>
    <row r="716" spans="20:27" x14ac:dyDescent="0.3">
      <c r="T716" s="101" t="str">
        <f t="shared" si="22"/>
        <v>Please Check IL Statute Code format</v>
      </c>
      <c r="AA716" s="104" t="str">
        <f t="shared" si="23"/>
        <v>Please Check IL Statute Code format</v>
      </c>
    </row>
    <row r="717" spans="20:27" x14ac:dyDescent="0.3">
      <c r="T717" s="101" t="str">
        <f t="shared" si="22"/>
        <v>Please Check IL Statute Code format</v>
      </c>
      <c r="AA717" s="104" t="str">
        <f t="shared" si="23"/>
        <v>Please Check IL Statute Code format</v>
      </c>
    </row>
    <row r="718" spans="20:27" x14ac:dyDescent="0.3">
      <c r="T718" s="101" t="str">
        <f t="shared" si="22"/>
        <v>Please Check IL Statute Code format</v>
      </c>
      <c r="AA718" s="104" t="str">
        <f t="shared" si="23"/>
        <v>Please Check IL Statute Code format</v>
      </c>
    </row>
    <row r="719" spans="20:27" x14ac:dyDescent="0.3">
      <c r="T719" s="101" t="str">
        <f t="shared" si="22"/>
        <v>Please Check IL Statute Code format</v>
      </c>
      <c r="AA719" s="104" t="str">
        <f t="shared" si="23"/>
        <v>Please Check IL Statute Code format</v>
      </c>
    </row>
    <row r="720" spans="20:27" x14ac:dyDescent="0.3">
      <c r="T720" s="101" t="str">
        <f t="shared" si="22"/>
        <v>Please Check IL Statute Code format</v>
      </c>
      <c r="AA720" s="104" t="str">
        <f t="shared" si="23"/>
        <v>Please Check IL Statute Code format</v>
      </c>
    </row>
    <row r="721" spans="20:27" x14ac:dyDescent="0.3">
      <c r="T721" s="101" t="str">
        <f t="shared" si="22"/>
        <v>Please Check IL Statute Code format</v>
      </c>
      <c r="AA721" s="104" t="str">
        <f t="shared" si="23"/>
        <v>Please Check IL Statute Code format</v>
      </c>
    </row>
    <row r="722" spans="20:27" x14ac:dyDescent="0.3">
      <c r="T722" s="101" t="str">
        <f t="shared" si="22"/>
        <v>Please Check IL Statute Code format</v>
      </c>
      <c r="AA722" s="104" t="str">
        <f t="shared" si="23"/>
        <v>Please Check IL Statute Code format</v>
      </c>
    </row>
    <row r="723" spans="20:27" x14ac:dyDescent="0.3">
      <c r="T723" s="101" t="str">
        <f t="shared" si="22"/>
        <v>Please Check IL Statute Code format</v>
      </c>
      <c r="AA723" s="104" t="str">
        <f t="shared" si="23"/>
        <v>Please Check IL Statute Code format</v>
      </c>
    </row>
    <row r="724" spans="20:27" x14ac:dyDescent="0.3">
      <c r="T724" s="101" t="str">
        <f t="shared" si="22"/>
        <v>Please Check IL Statute Code format</v>
      </c>
      <c r="AA724" s="104" t="str">
        <f t="shared" si="23"/>
        <v>Please Check IL Statute Code format</v>
      </c>
    </row>
    <row r="725" spans="20:27" x14ac:dyDescent="0.3">
      <c r="T725" s="101" t="str">
        <f t="shared" si="22"/>
        <v>Please Check IL Statute Code format</v>
      </c>
      <c r="AA725" s="104" t="str">
        <f t="shared" si="23"/>
        <v>Please Check IL Statute Code format</v>
      </c>
    </row>
    <row r="726" spans="20:27" x14ac:dyDescent="0.3">
      <c r="T726" s="101" t="str">
        <f t="shared" si="22"/>
        <v>Please Check IL Statute Code format</v>
      </c>
      <c r="AA726" s="104" t="str">
        <f t="shared" si="23"/>
        <v>Please Check IL Statute Code format</v>
      </c>
    </row>
    <row r="727" spans="20:27" x14ac:dyDescent="0.3">
      <c r="T727" s="101" t="str">
        <f t="shared" si="22"/>
        <v>Please Check IL Statute Code format</v>
      </c>
      <c r="AA727" s="104" t="str">
        <f t="shared" si="23"/>
        <v>Please Check IL Statute Code format</v>
      </c>
    </row>
    <row r="728" spans="20:27" x14ac:dyDescent="0.3">
      <c r="T728" s="101" t="str">
        <f t="shared" si="22"/>
        <v>Please Check IL Statute Code format</v>
      </c>
      <c r="AA728" s="104" t="str">
        <f t="shared" si="23"/>
        <v>Please Check IL Statute Code format</v>
      </c>
    </row>
    <row r="729" spans="20:27" x14ac:dyDescent="0.3">
      <c r="T729" s="101" t="str">
        <f t="shared" si="22"/>
        <v>Please Check IL Statute Code format</v>
      </c>
      <c r="AA729" s="104" t="str">
        <f t="shared" si="23"/>
        <v>Please Check IL Statute Code format</v>
      </c>
    </row>
    <row r="730" spans="20:27" x14ac:dyDescent="0.3">
      <c r="T730" s="101" t="str">
        <f t="shared" si="22"/>
        <v>Please Check IL Statute Code format</v>
      </c>
      <c r="AA730" s="104" t="str">
        <f t="shared" si="23"/>
        <v>Please Check IL Statute Code format</v>
      </c>
    </row>
    <row r="731" spans="20:27" x14ac:dyDescent="0.3">
      <c r="T731" s="101" t="str">
        <f t="shared" si="22"/>
        <v>Please Check IL Statute Code format</v>
      </c>
      <c r="AA731" s="104" t="str">
        <f t="shared" si="23"/>
        <v>Please Check IL Statute Code format</v>
      </c>
    </row>
    <row r="732" spans="20:27" x14ac:dyDescent="0.3">
      <c r="T732" s="101" t="str">
        <f t="shared" si="22"/>
        <v>Please Check IL Statute Code format</v>
      </c>
      <c r="AA732" s="104" t="str">
        <f t="shared" si="23"/>
        <v>Please Check IL Statute Code format</v>
      </c>
    </row>
    <row r="733" spans="20:27" x14ac:dyDescent="0.3">
      <c r="T733" s="101" t="str">
        <f t="shared" si="22"/>
        <v>Please Check IL Statute Code format</v>
      </c>
      <c r="AA733" s="104" t="str">
        <f t="shared" si="23"/>
        <v>Please Check IL Statute Code format</v>
      </c>
    </row>
    <row r="734" spans="20:27" x14ac:dyDescent="0.3">
      <c r="T734" s="101" t="str">
        <f t="shared" si="22"/>
        <v>Please Check IL Statute Code format</v>
      </c>
      <c r="AA734" s="104" t="str">
        <f t="shared" si="23"/>
        <v>Please Check IL Statute Code format</v>
      </c>
    </row>
    <row r="735" spans="20:27" x14ac:dyDescent="0.3">
      <c r="T735" s="101" t="str">
        <f t="shared" si="22"/>
        <v>Please Check IL Statute Code format</v>
      </c>
      <c r="AA735" s="104" t="str">
        <f t="shared" si="23"/>
        <v>Please Check IL Statute Code format</v>
      </c>
    </row>
    <row r="736" spans="20:27" x14ac:dyDescent="0.3">
      <c r="T736" s="101" t="str">
        <f t="shared" si="22"/>
        <v>Please Check IL Statute Code format</v>
      </c>
      <c r="AA736" s="104" t="str">
        <f t="shared" si="23"/>
        <v>Please Check IL Statute Code format</v>
      </c>
    </row>
    <row r="737" spans="20:27" x14ac:dyDescent="0.3">
      <c r="T737" s="101" t="str">
        <f t="shared" si="22"/>
        <v>Please Check IL Statute Code format</v>
      </c>
      <c r="AA737" s="104" t="str">
        <f t="shared" si="23"/>
        <v>Please Check IL Statute Code format</v>
      </c>
    </row>
    <row r="738" spans="20:27" x14ac:dyDescent="0.3">
      <c r="T738" s="101" t="str">
        <f t="shared" si="22"/>
        <v>Please Check IL Statute Code format</v>
      </c>
      <c r="AA738" s="104" t="str">
        <f t="shared" si="23"/>
        <v>Please Check IL Statute Code format</v>
      </c>
    </row>
    <row r="739" spans="20:27" x14ac:dyDescent="0.3">
      <c r="T739" s="101" t="str">
        <f t="shared" si="22"/>
        <v>Please Check IL Statute Code format</v>
      </c>
      <c r="AA739" s="104" t="str">
        <f t="shared" si="23"/>
        <v>Please Check IL Statute Code format</v>
      </c>
    </row>
    <row r="740" spans="20:27" x14ac:dyDescent="0.3">
      <c r="T740" s="101" t="str">
        <f t="shared" si="22"/>
        <v>Please Check IL Statute Code format</v>
      </c>
      <c r="AA740" s="104" t="str">
        <f t="shared" si="23"/>
        <v>Please Check IL Statute Code format</v>
      </c>
    </row>
    <row r="741" spans="20:27" x14ac:dyDescent="0.3">
      <c r="T741" s="101" t="str">
        <f t="shared" si="22"/>
        <v>Please Check IL Statute Code format</v>
      </c>
      <c r="AA741" s="104" t="str">
        <f t="shared" si="23"/>
        <v>Please Check IL Statute Code format</v>
      </c>
    </row>
    <row r="742" spans="20:27" x14ac:dyDescent="0.3">
      <c r="T742" s="101" t="str">
        <f t="shared" si="22"/>
        <v>Please Check IL Statute Code format</v>
      </c>
      <c r="AA742" s="104" t="str">
        <f t="shared" si="23"/>
        <v>Please Check IL Statute Code format</v>
      </c>
    </row>
    <row r="743" spans="20:27" x14ac:dyDescent="0.3">
      <c r="T743" s="101" t="str">
        <f t="shared" si="22"/>
        <v>Please Check IL Statute Code format</v>
      </c>
      <c r="AA743" s="104" t="str">
        <f t="shared" si="23"/>
        <v>Please Check IL Statute Code format</v>
      </c>
    </row>
    <row r="744" spans="20:27" x14ac:dyDescent="0.3">
      <c r="T744" s="101" t="str">
        <f t="shared" si="22"/>
        <v>Please Check IL Statute Code format</v>
      </c>
      <c r="AA744" s="104" t="str">
        <f t="shared" si="23"/>
        <v>Please Check IL Statute Code format</v>
      </c>
    </row>
    <row r="745" spans="20:27" x14ac:dyDescent="0.3">
      <c r="T745" s="101" t="str">
        <f t="shared" si="22"/>
        <v>Please Check IL Statute Code format</v>
      </c>
      <c r="AA745" s="104" t="str">
        <f t="shared" si="23"/>
        <v>Please Check IL Statute Code format</v>
      </c>
    </row>
    <row r="746" spans="20:27" x14ac:dyDescent="0.3">
      <c r="T746" s="101" t="str">
        <f t="shared" si="22"/>
        <v>Please Check IL Statute Code format</v>
      </c>
      <c r="AA746" s="104" t="str">
        <f t="shared" si="23"/>
        <v>Please Check IL Statute Code format</v>
      </c>
    </row>
    <row r="747" spans="20:27" x14ac:dyDescent="0.3">
      <c r="T747" s="101" t="str">
        <f t="shared" si="22"/>
        <v>Please Check IL Statute Code format</v>
      </c>
      <c r="AA747" s="104" t="str">
        <f t="shared" si="23"/>
        <v>Please Check IL Statute Code format</v>
      </c>
    </row>
    <row r="748" spans="20:27" x14ac:dyDescent="0.3">
      <c r="T748" s="101" t="str">
        <f t="shared" si="22"/>
        <v>Please Check IL Statute Code format</v>
      </c>
      <c r="AA748" s="104" t="str">
        <f t="shared" si="23"/>
        <v>Please Check IL Statute Code format</v>
      </c>
    </row>
    <row r="749" spans="20:27" x14ac:dyDescent="0.3">
      <c r="T749" s="101" t="str">
        <f t="shared" si="22"/>
        <v>Please Check IL Statute Code format</v>
      </c>
      <c r="AA749" s="104" t="str">
        <f t="shared" si="23"/>
        <v>Please Check IL Statute Code format</v>
      </c>
    </row>
    <row r="750" spans="20:27" x14ac:dyDescent="0.3">
      <c r="T750" s="101" t="str">
        <f t="shared" si="22"/>
        <v>Please Check IL Statute Code format</v>
      </c>
      <c r="AA750" s="104" t="str">
        <f t="shared" si="23"/>
        <v>Please Check IL Statute Code format</v>
      </c>
    </row>
    <row r="751" spans="20:27" x14ac:dyDescent="0.3">
      <c r="T751" s="101" t="str">
        <f t="shared" si="22"/>
        <v>Please Check IL Statute Code format</v>
      </c>
      <c r="AA751" s="104" t="str">
        <f t="shared" si="23"/>
        <v>Please Check IL Statute Code format</v>
      </c>
    </row>
    <row r="752" spans="20:27" x14ac:dyDescent="0.3">
      <c r="T752" s="101" t="str">
        <f t="shared" si="22"/>
        <v>Please Check IL Statute Code format</v>
      </c>
      <c r="AA752" s="104" t="str">
        <f t="shared" si="23"/>
        <v>Please Check IL Statute Code format</v>
      </c>
    </row>
    <row r="753" spans="20:27" x14ac:dyDescent="0.3">
      <c r="T753" s="101" t="str">
        <f t="shared" si="22"/>
        <v>Please Check IL Statute Code format</v>
      </c>
      <c r="AA753" s="104" t="str">
        <f t="shared" si="23"/>
        <v>Please Check IL Statute Code format</v>
      </c>
    </row>
    <row r="754" spans="20:27" x14ac:dyDescent="0.3">
      <c r="T754" s="101" t="str">
        <f t="shared" si="22"/>
        <v>Please Check IL Statute Code format</v>
      </c>
      <c r="AA754" s="104" t="str">
        <f t="shared" si="23"/>
        <v>Please Check IL Statute Code format</v>
      </c>
    </row>
    <row r="755" spans="20:27" x14ac:dyDescent="0.3">
      <c r="T755" s="101" t="str">
        <f t="shared" si="22"/>
        <v>Please Check IL Statute Code format</v>
      </c>
      <c r="AA755" s="104" t="str">
        <f t="shared" si="23"/>
        <v>Please Check IL Statute Code format</v>
      </c>
    </row>
    <row r="756" spans="20:27" x14ac:dyDescent="0.3">
      <c r="T756" s="101" t="str">
        <f t="shared" si="22"/>
        <v>Please Check IL Statute Code format</v>
      </c>
      <c r="AA756" s="104" t="str">
        <f t="shared" si="23"/>
        <v>Please Check IL Statute Code format</v>
      </c>
    </row>
    <row r="757" spans="20:27" x14ac:dyDescent="0.3">
      <c r="T757" s="101" t="str">
        <f t="shared" si="22"/>
        <v>Please Check IL Statute Code format</v>
      </c>
      <c r="AA757" s="104" t="str">
        <f t="shared" si="23"/>
        <v>Please Check IL Statute Code format</v>
      </c>
    </row>
    <row r="758" spans="20:27" x14ac:dyDescent="0.3">
      <c r="T758" s="101" t="str">
        <f t="shared" si="22"/>
        <v>Please Check IL Statute Code format</v>
      </c>
      <c r="AA758" s="104" t="str">
        <f t="shared" si="23"/>
        <v>Please Check IL Statute Code format</v>
      </c>
    </row>
    <row r="759" spans="20:27" x14ac:dyDescent="0.3">
      <c r="T759" s="101" t="str">
        <f t="shared" si="22"/>
        <v>Please Check IL Statute Code format</v>
      </c>
      <c r="AA759" s="104" t="str">
        <f t="shared" si="23"/>
        <v>Please Check IL Statute Code format</v>
      </c>
    </row>
    <row r="760" spans="20:27" x14ac:dyDescent="0.3">
      <c r="T760" s="101" t="str">
        <f t="shared" si="22"/>
        <v>Please Check IL Statute Code format</v>
      </c>
      <c r="AA760" s="104" t="str">
        <f t="shared" si="23"/>
        <v>Please Check IL Statute Code format</v>
      </c>
    </row>
    <row r="761" spans="20:27" x14ac:dyDescent="0.3">
      <c r="T761" s="101" t="str">
        <f t="shared" si="22"/>
        <v>Please Check IL Statute Code format</v>
      </c>
      <c r="AA761" s="104" t="str">
        <f t="shared" si="23"/>
        <v>Please Check IL Statute Code format</v>
      </c>
    </row>
    <row r="762" spans="20:27" x14ac:dyDescent="0.3">
      <c r="T762" s="101" t="str">
        <f t="shared" si="22"/>
        <v>Please Check IL Statute Code format</v>
      </c>
      <c r="AA762" s="104" t="str">
        <f t="shared" si="23"/>
        <v>Please Check IL Statute Code format</v>
      </c>
    </row>
    <row r="763" spans="20:27" x14ac:dyDescent="0.3">
      <c r="T763" s="101" t="str">
        <f t="shared" si="22"/>
        <v>Please Check IL Statute Code format</v>
      </c>
      <c r="AA763" s="104" t="str">
        <f t="shared" si="23"/>
        <v>Please Check IL Statute Code format</v>
      </c>
    </row>
    <row r="764" spans="20:27" x14ac:dyDescent="0.3">
      <c r="T764" s="101" t="str">
        <f t="shared" si="22"/>
        <v>Please Check IL Statute Code format</v>
      </c>
      <c r="AA764" s="104" t="str">
        <f t="shared" si="23"/>
        <v>Please Check IL Statute Code format</v>
      </c>
    </row>
    <row r="765" spans="20:27" x14ac:dyDescent="0.3">
      <c r="T765" s="101" t="str">
        <f t="shared" si="22"/>
        <v>Please Check IL Statute Code format</v>
      </c>
      <c r="AA765" s="104" t="str">
        <f t="shared" si="23"/>
        <v>Please Check IL Statute Code format</v>
      </c>
    </row>
    <row r="766" spans="20:27" x14ac:dyDescent="0.3">
      <c r="T766" s="101" t="str">
        <f t="shared" si="22"/>
        <v>Please Check IL Statute Code format</v>
      </c>
      <c r="AA766" s="104" t="str">
        <f t="shared" si="23"/>
        <v>Please Check IL Statute Code format</v>
      </c>
    </row>
    <row r="767" spans="20:27" x14ac:dyDescent="0.3">
      <c r="T767" s="101" t="str">
        <f t="shared" si="22"/>
        <v>Please Check IL Statute Code format</v>
      </c>
      <c r="AA767" s="104" t="str">
        <f t="shared" si="23"/>
        <v>Please Check IL Statute Code format</v>
      </c>
    </row>
    <row r="768" spans="20:27" x14ac:dyDescent="0.3">
      <c r="T768" s="101" t="str">
        <f t="shared" si="22"/>
        <v>Please Check IL Statute Code format</v>
      </c>
      <c r="AA768" s="104" t="str">
        <f t="shared" si="23"/>
        <v>Please Check IL Statute Code format</v>
      </c>
    </row>
    <row r="769" spans="20:27" x14ac:dyDescent="0.3">
      <c r="T769" s="101" t="str">
        <f t="shared" si="22"/>
        <v>Please Check IL Statute Code format</v>
      </c>
      <c r="AA769" s="104" t="str">
        <f t="shared" si="23"/>
        <v>Please Check IL Statute Code format</v>
      </c>
    </row>
    <row r="770" spans="20:27" x14ac:dyDescent="0.3">
      <c r="T770" s="101" t="str">
        <f t="shared" si="22"/>
        <v>Please Check IL Statute Code format</v>
      </c>
      <c r="AA770" s="104" t="str">
        <f t="shared" si="23"/>
        <v>Please Check IL Statute Code format</v>
      </c>
    </row>
    <row r="771" spans="20:27" x14ac:dyDescent="0.3">
      <c r="T771" s="101" t="str">
        <f t="shared" si="22"/>
        <v>Please Check IL Statute Code format</v>
      </c>
      <c r="AA771" s="104" t="str">
        <f t="shared" si="23"/>
        <v>Please Check IL Statute Code format</v>
      </c>
    </row>
    <row r="772" spans="20:27" x14ac:dyDescent="0.3">
      <c r="T772" s="101" t="str">
        <f t="shared" ref="T772:T835" si="24">IFERROR(INDEX(List_ILOffenseDescription,MATCH(S772,List_ILStatuteCode,0)), "Please Check IL Statute Code format")</f>
        <v>Please Check IL Statute Code format</v>
      </c>
      <c r="AA772" s="104" t="str">
        <f t="shared" ref="AA772:AA835" si="25">IFERROR(INDEX(List_ILOffenseDescription,MATCH(Z772,List_ILStatuteCode,0)), "Please Check IL Statute Code format")</f>
        <v>Please Check IL Statute Code format</v>
      </c>
    </row>
    <row r="773" spans="20:27" x14ac:dyDescent="0.3">
      <c r="T773" s="101" t="str">
        <f t="shared" si="24"/>
        <v>Please Check IL Statute Code format</v>
      </c>
      <c r="AA773" s="104" t="str">
        <f t="shared" si="25"/>
        <v>Please Check IL Statute Code format</v>
      </c>
    </row>
    <row r="774" spans="20:27" x14ac:dyDescent="0.3">
      <c r="T774" s="101" t="str">
        <f t="shared" si="24"/>
        <v>Please Check IL Statute Code format</v>
      </c>
      <c r="AA774" s="104" t="str">
        <f t="shared" si="25"/>
        <v>Please Check IL Statute Code format</v>
      </c>
    </row>
    <row r="775" spans="20:27" x14ac:dyDescent="0.3">
      <c r="T775" s="101" t="str">
        <f t="shared" si="24"/>
        <v>Please Check IL Statute Code format</v>
      </c>
      <c r="AA775" s="104" t="str">
        <f t="shared" si="25"/>
        <v>Please Check IL Statute Code format</v>
      </c>
    </row>
    <row r="776" spans="20:27" x14ac:dyDescent="0.3">
      <c r="T776" s="101" t="str">
        <f t="shared" si="24"/>
        <v>Please Check IL Statute Code format</v>
      </c>
      <c r="AA776" s="104" t="str">
        <f t="shared" si="25"/>
        <v>Please Check IL Statute Code format</v>
      </c>
    </row>
    <row r="777" spans="20:27" x14ac:dyDescent="0.3">
      <c r="T777" s="101" t="str">
        <f t="shared" si="24"/>
        <v>Please Check IL Statute Code format</v>
      </c>
      <c r="AA777" s="104" t="str">
        <f t="shared" si="25"/>
        <v>Please Check IL Statute Code format</v>
      </c>
    </row>
    <row r="778" spans="20:27" x14ac:dyDescent="0.3">
      <c r="T778" s="101" t="str">
        <f t="shared" si="24"/>
        <v>Please Check IL Statute Code format</v>
      </c>
      <c r="AA778" s="104" t="str">
        <f t="shared" si="25"/>
        <v>Please Check IL Statute Code format</v>
      </c>
    </row>
    <row r="779" spans="20:27" x14ac:dyDescent="0.3">
      <c r="T779" s="101" t="str">
        <f t="shared" si="24"/>
        <v>Please Check IL Statute Code format</v>
      </c>
      <c r="AA779" s="104" t="str">
        <f t="shared" si="25"/>
        <v>Please Check IL Statute Code format</v>
      </c>
    </row>
    <row r="780" spans="20:27" x14ac:dyDescent="0.3">
      <c r="T780" s="101" t="str">
        <f t="shared" si="24"/>
        <v>Please Check IL Statute Code format</v>
      </c>
      <c r="AA780" s="104" t="str">
        <f t="shared" si="25"/>
        <v>Please Check IL Statute Code format</v>
      </c>
    </row>
    <row r="781" spans="20:27" x14ac:dyDescent="0.3">
      <c r="T781" s="101" t="str">
        <f t="shared" si="24"/>
        <v>Please Check IL Statute Code format</v>
      </c>
      <c r="AA781" s="104" t="str">
        <f t="shared" si="25"/>
        <v>Please Check IL Statute Code format</v>
      </c>
    </row>
    <row r="782" spans="20:27" x14ac:dyDescent="0.3">
      <c r="T782" s="101" t="str">
        <f t="shared" si="24"/>
        <v>Please Check IL Statute Code format</v>
      </c>
      <c r="AA782" s="104" t="str">
        <f t="shared" si="25"/>
        <v>Please Check IL Statute Code format</v>
      </c>
    </row>
    <row r="783" spans="20:27" x14ac:dyDescent="0.3">
      <c r="T783" s="101" t="str">
        <f t="shared" si="24"/>
        <v>Please Check IL Statute Code format</v>
      </c>
      <c r="AA783" s="104" t="str">
        <f t="shared" si="25"/>
        <v>Please Check IL Statute Code format</v>
      </c>
    </row>
    <row r="784" spans="20:27" x14ac:dyDescent="0.3">
      <c r="T784" s="101" t="str">
        <f t="shared" si="24"/>
        <v>Please Check IL Statute Code format</v>
      </c>
      <c r="AA784" s="104" t="str">
        <f t="shared" si="25"/>
        <v>Please Check IL Statute Code format</v>
      </c>
    </row>
    <row r="785" spans="20:27" x14ac:dyDescent="0.3">
      <c r="T785" s="101" t="str">
        <f t="shared" si="24"/>
        <v>Please Check IL Statute Code format</v>
      </c>
      <c r="AA785" s="104" t="str">
        <f t="shared" si="25"/>
        <v>Please Check IL Statute Code format</v>
      </c>
    </row>
    <row r="786" spans="20:27" x14ac:dyDescent="0.3">
      <c r="T786" s="101" t="str">
        <f t="shared" si="24"/>
        <v>Please Check IL Statute Code format</v>
      </c>
      <c r="AA786" s="104" t="str">
        <f t="shared" si="25"/>
        <v>Please Check IL Statute Code format</v>
      </c>
    </row>
    <row r="787" spans="20:27" x14ac:dyDescent="0.3">
      <c r="T787" s="101" t="str">
        <f t="shared" si="24"/>
        <v>Please Check IL Statute Code format</v>
      </c>
      <c r="AA787" s="104" t="str">
        <f t="shared" si="25"/>
        <v>Please Check IL Statute Code format</v>
      </c>
    </row>
    <row r="788" spans="20:27" x14ac:dyDescent="0.3">
      <c r="T788" s="101" t="str">
        <f t="shared" si="24"/>
        <v>Please Check IL Statute Code format</v>
      </c>
      <c r="AA788" s="104" t="str">
        <f t="shared" si="25"/>
        <v>Please Check IL Statute Code format</v>
      </c>
    </row>
    <row r="789" spans="20:27" x14ac:dyDescent="0.3">
      <c r="T789" s="101" t="str">
        <f t="shared" si="24"/>
        <v>Please Check IL Statute Code format</v>
      </c>
      <c r="AA789" s="104" t="str">
        <f t="shared" si="25"/>
        <v>Please Check IL Statute Code format</v>
      </c>
    </row>
    <row r="790" spans="20:27" x14ac:dyDescent="0.3">
      <c r="T790" s="101" t="str">
        <f t="shared" si="24"/>
        <v>Please Check IL Statute Code format</v>
      </c>
      <c r="AA790" s="104" t="str">
        <f t="shared" si="25"/>
        <v>Please Check IL Statute Code format</v>
      </c>
    </row>
    <row r="791" spans="20:27" x14ac:dyDescent="0.3">
      <c r="T791" s="101" t="str">
        <f t="shared" si="24"/>
        <v>Please Check IL Statute Code format</v>
      </c>
      <c r="AA791" s="104" t="str">
        <f t="shared" si="25"/>
        <v>Please Check IL Statute Code format</v>
      </c>
    </row>
    <row r="792" spans="20:27" x14ac:dyDescent="0.3">
      <c r="T792" s="101" t="str">
        <f t="shared" si="24"/>
        <v>Please Check IL Statute Code format</v>
      </c>
      <c r="AA792" s="104" t="str">
        <f t="shared" si="25"/>
        <v>Please Check IL Statute Code format</v>
      </c>
    </row>
    <row r="793" spans="20:27" x14ac:dyDescent="0.3">
      <c r="T793" s="101" t="str">
        <f t="shared" si="24"/>
        <v>Please Check IL Statute Code format</v>
      </c>
      <c r="AA793" s="104" t="str">
        <f t="shared" si="25"/>
        <v>Please Check IL Statute Code format</v>
      </c>
    </row>
    <row r="794" spans="20:27" x14ac:dyDescent="0.3">
      <c r="T794" s="101" t="str">
        <f t="shared" si="24"/>
        <v>Please Check IL Statute Code format</v>
      </c>
      <c r="AA794" s="104" t="str">
        <f t="shared" si="25"/>
        <v>Please Check IL Statute Code format</v>
      </c>
    </row>
    <row r="795" spans="20:27" x14ac:dyDescent="0.3">
      <c r="T795" s="101" t="str">
        <f t="shared" si="24"/>
        <v>Please Check IL Statute Code format</v>
      </c>
      <c r="AA795" s="104" t="str">
        <f t="shared" si="25"/>
        <v>Please Check IL Statute Code format</v>
      </c>
    </row>
    <row r="796" spans="20:27" x14ac:dyDescent="0.3">
      <c r="T796" s="101" t="str">
        <f t="shared" si="24"/>
        <v>Please Check IL Statute Code format</v>
      </c>
      <c r="AA796" s="104" t="str">
        <f t="shared" si="25"/>
        <v>Please Check IL Statute Code format</v>
      </c>
    </row>
    <row r="797" spans="20:27" x14ac:dyDescent="0.3">
      <c r="T797" s="101" t="str">
        <f t="shared" si="24"/>
        <v>Please Check IL Statute Code format</v>
      </c>
      <c r="AA797" s="104" t="str">
        <f t="shared" si="25"/>
        <v>Please Check IL Statute Code format</v>
      </c>
    </row>
    <row r="798" spans="20:27" x14ac:dyDescent="0.3">
      <c r="T798" s="101" t="str">
        <f t="shared" si="24"/>
        <v>Please Check IL Statute Code format</v>
      </c>
      <c r="AA798" s="104" t="str">
        <f t="shared" si="25"/>
        <v>Please Check IL Statute Code format</v>
      </c>
    </row>
    <row r="799" spans="20:27" x14ac:dyDescent="0.3">
      <c r="T799" s="101" t="str">
        <f t="shared" si="24"/>
        <v>Please Check IL Statute Code format</v>
      </c>
      <c r="AA799" s="104" t="str">
        <f t="shared" si="25"/>
        <v>Please Check IL Statute Code format</v>
      </c>
    </row>
    <row r="800" spans="20:27" x14ac:dyDescent="0.3">
      <c r="T800" s="101" t="str">
        <f t="shared" si="24"/>
        <v>Please Check IL Statute Code format</v>
      </c>
      <c r="AA800" s="104" t="str">
        <f t="shared" si="25"/>
        <v>Please Check IL Statute Code format</v>
      </c>
    </row>
    <row r="801" spans="20:27" x14ac:dyDescent="0.3">
      <c r="T801" s="101" t="str">
        <f t="shared" si="24"/>
        <v>Please Check IL Statute Code format</v>
      </c>
      <c r="AA801" s="104" t="str">
        <f t="shared" si="25"/>
        <v>Please Check IL Statute Code format</v>
      </c>
    </row>
    <row r="802" spans="20:27" x14ac:dyDescent="0.3">
      <c r="T802" s="101" t="str">
        <f t="shared" si="24"/>
        <v>Please Check IL Statute Code format</v>
      </c>
      <c r="AA802" s="104" t="str">
        <f t="shared" si="25"/>
        <v>Please Check IL Statute Code format</v>
      </c>
    </row>
    <row r="803" spans="20:27" x14ac:dyDescent="0.3">
      <c r="T803" s="101" t="str">
        <f t="shared" si="24"/>
        <v>Please Check IL Statute Code format</v>
      </c>
      <c r="AA803" s="104" t="str">
        <f t="shared" si="25"/>
        <v>Please Check IL Statute Code format</v>
      </c>
    </row>
    <row r="804" spans="20:27" x14ac:dyDescent="0.3">
      <c r="T804" s="101" t="str">
        <f t="shared" si="24"/>
        <v>Please Check IL Statute Code format</v>
      </c>
      <c r="AA804" s="104" t="str">
        <f t="shared" si="25"/>
        <v>Please Check IL Statute Code format</v>
      </c>
    </row>
    <row r="805" spans="20:27" x14ac:dyDescent="0.3">
      <c r="T805" s="101" t="str">
        <f t="shared" si="24"/>
        <v>Please Check IL Statute Code format</v>
      </c>
      <c r="AA805" s="104" t="str">
        <f t="shared" si="25"/>
        <v>Please Check IL Statute Code format</v>
      </c>
    </row>
    <row r="806" spans="20:27" x14ac:dyDescent="0.3">
      <c r="T806" s="101" t="str">
        <f t="shared" si="24"/>
        <v>Please Check IL Statute Code format</v>
      </c>
      <c r="AA806" s="104" t="str">
        <f t="shared" si="25"/>
        <v>Please Check IL Statute Code format</v>
      </c>
    </row>
    <row r="807" spans="20:27" x14ac:dyDescent="0.3">
      <c r="T807" s="101" t="str">
        <f t="shared" si="24"/>
        <v>Please Check IL Statute Code format</v>
      </c>
      <c r="AA807" s="104" t="str">
        <f t="shared" si="25"/>
        <v>Please Check IL Statute Code format</v>
      </c>
    </row>
    <row r="808" spans="20:27" x14ac:dyDescent="0.3">
      <c r="T808" s="101" t="str">
        <f t="shared" si="24"/>
        <v>Please Check IL Statute Code format</v>
      </c>
      <c r="AA808" s="104" t="str">
        <f t="shared" si="25"/>
        <v>Please Check IL Statute Code format</v>
      </c>
    </row>
    <row r="809" spans="20:27" x14ac:dyDescent="0.3">
      <c r="T809" s="101" t="str">
        <f t="shared" si="24"/>
        <v>Please Check IL Statute Code format</v>
      </c>
      <c r="AA809" s="104" t="str">
        <f t="shared" si="25"/>
        <v>Please Check IL Statute Code format</v>
      </c>
    </row>
    <row r="810" spans="20:27" x14ac:dyDescent="0.3">
      <c r="T810" s="101" t="str">
        <f t="shared" si="24"/>
        <v>Please Check IL Statute Code format</v>
      </c>
      <c r="AA810" s="104" t="str">
        <f t="shared" si="25"/>
        <v>Please Check IL Statute Code format</v>
      </c>
    </row>
    <row r="811" spans="20:27" x14ac:dyDescent="0.3">
      <c r="T811" s="101" t="str">
        <f t="shared" si="24"/>
        <v>Please Check IL Statute Code format</v>
      </c>
      <c r="AA811" s="104" t="str">
        <f t="shared" si="25"/>
        <v>Please Check IL Statute Code format</v>
      </c>
    </row>
    <row r="812" spans="20:27" x14ac:dyDescent="0.3">
      <c r="T812" s="101" t="str">
        <f t="shared" si="24"/>
        <v>Please Check IL Statute Code format</v>
      </c>
      <c r="AA812" s="104" t="str">
        <f t="shared" si="25"/>
        <v>Please Check IL Statute Code format</v>
      </c>
    </row>
    <row r="813" spans="20:27" x14ac:dyDescent="0.3">
      <c r="T813" s="101" t="str">
        <f t="shared" si="24"/>
        <v>Please Check IL Statute Code format</v>
      </c>
      <c r="AA813" s="104" t="str">
        <f t="shared" si="25"/>
        <v>Please Check IL Statute Code format</v>
      </c>
    </row>
    <row r="814" spans="20:27" x14ac:dyDescent="0.3">
      <c r="T814" s="101" t="str">
        <f t="shared" si="24"/>
        <v>Please Check IL Statute Code format</v>
      </c>
      <c r="AA814" s="104" t="str">
        <f t="shared" si="25"/>
        <v>Please Check IL Statute Code format</v>
      </c>
    </row>
    <row r="815" spans="20:27" x14ac:dyDescent="0.3">
      <c r="T815" s="101" t="str">
        <f t="shared" si="24"/>
        <v>Please Check IL Statute Code format</v>
      </c>
      <c r="AA815" s="104" t="str">
        <f t="shared" si="25"/>
        <v>Please Check IL Statute Code format</v>
      </c>
    </row>
    <row r="816" spans="20:27" x14ac:dyDescent="0.3">
      <c r="T816" s="101" t="str">
        <f t="shared" si="24"/>
        <v>Please Check IL Statute Code format</v>
      </c>
      <c r="AA816" s="104" t="str">
        <f t="shared" si="25"/>
        <v>Please Check IL Statute Code format</v>
      </c>
    </row>
    <row r="817" spans="20:27" x14ac:dyDescent="0.3">
      <c r="T817" s="101" t="str">
        <f t="shared" si="24"/>
        <v>Please Check IL Statute Code format</v>
      </c>
      <c r="AA817" s="104" t="str">
        <f t="shared" si="25"/>
        <v>Please Check IL Statute Code format</v>
      </c>
    </row>
    <row r="818" spans="20:27" x14ac:dyDescent="0.3">
      <c r="T818" s="101" t="str">
        <f t="shared" si="24"/>
        <v>Please Check IL Statute Code format</v>
      </c>
      <c r="AA818" s="104" t="str">
        <f t="shared" si="25"/>
        <v>Please Check IL Statute Code format</v>
      </c>
    </row>
    <row r="819" spans="20:27" x14ac:dyDescent="0.3">
      <c r="T819" s="101" t="str">
        <f t="shared" si="24"/>
        <v>Please Check IL Statute Code format</v>
      </c>
      <c r="AA819" s="104" t="str">
        <f t="shared" si="25"/>
        <v>Please Check IL Statute Code format</v>
      </c>
    </row>
    <row r="820" spans="20:27" x14ac:dyDescent="0.3">
      <c r="T820" s="101" t="str">
        <f t="shared" si="24"/>
        <v>Please Check IL Statute Code format</v>
      </c>
      <c r="AA820" s="104" t="str">
        <f t="shared" si="25"/>
        <v>Please Check IL Statute Code format</v>
      </c>
    </row>
    <row r="821" spans="20:27" x14ac:dyDescent="0.3">
      <c r="T821" s="101" t="str">
        <f t="shared" si="24"/>
        <v>Please Check IL Statute Code format</v>
      </c>
      <c r="AA821" s="104" t="str">
        <f t="shared" si="25"/>
        <v>Please Check IL Statute Code format</v>
      </c>
    </row>
    <row r="822" spans="20:27" x14ac:dyDescent="0.3">
      <c r="T822" s="101" t="str">
        <f t="shared" si="24"/>
        <v>Please Check IL Statute Code format</v>
      </c>
      <c r="AA822" s="104" t="str">
        <f t="shared" si="25"/>
        <v>Please Check IL Statute Code format</v>
      </c>
    </row>
    <row r="823" spans="20:27" x14ac:dyDescent="0.3">
      <c r="T823" s="101" t="str">
        <f t="shared" si="24"/>
        <v>Please Check IL Statute Code format</v>
      </c>
      <c r="AA823" s="104" t="str">
        <f t="shared" si="25"/>
        <v>Please Check IL Statute Code format</v>
      </c>
    </row>
    <row r="824" spans="20:27" x14ac:dyDescent="0.3">
      <c r="T824" s="101" t="str">
        <f t="shared" si="24"/>
        <v>Please Check IL Statute Code format</v>
      </c>
      <c r="AA824" s="104" t="str">
        <f t="shared" si="25"/>
        <v>Please Check IL Statute Code format</v>
      </c>
    </row>
    <row r="825" spans="20:27" x14ac:dyDescent="0.3">
      <c r="T825" s="101" t="str">
        <f t="shared" si="24"/>
        <v>Please Check IL Statute Code format</v>
      </c>
      <c r="AA825" s="104" t="str">
        <f t="shared" si="25"/>
        <v>Please Check IL Statute Code format</v>
      </c>
    </row>
    <row r="826" spans="20:27" x14ac:dyDescent="0.3">
      <c r="T826" s="101" t="str">
        <f t="shared" si="24"/>
        <v>Please Check IL Statute Code format</v>
      </c>
      <c r="AA826" s="104" t="str">
        <f t="shared" si="25"/>
        <v>Please Check IL Statute Code format</v>
      </c>
    </row>
    <row r="827" spans="20:27" x14ac:dyDescent="0.3">
      <c r="T827" s="101" t="str">
        <f t="shared" si="24"/>
        <v>Please Check IL Statute Code format</v>
      </c>
      <c r="AA827" s="104" t="str">
        <f t="shared" si="25"/>
        <v>Please Check IL Statute Code format</v>
      </c>
    </row>
    <row r="828" spans="20:27" x14ac:dyDescent="0.3">
      <c r="T828" s="101" t="str">
        <f t="shared" si="24"/>
        <v>Please Check IL Statute Code format</v>
      </c>
      <c r="AA828" s="104" t="str">
        <f t="shared" si="25"/>
        <v>Please Check IL Statute Code format</v>
      </c>
    </row>
    <row r="829" spans="20:27" x14ac:dyDescent="0.3">
      <c r="T829" s="101" t="str">
        <f t="shared" si="24"/>
        <v>Please Check IL Statute Code format</v>
      </c>
      <c r="AA829" s="104" t="str">
        <f t="shared" si="25"/>
        <v>Please Check IL Statute Code format</v>
      </c>
    </row>
    <row r="830" spans="20:27" x14ac:dyDescent="0.3">
      <c r="T830" s="101" t="str">
        <f t="shared" si="24"/>
        <v>Please Check IL Statute Code format</v>
      </c>
      <c r="AA830" s="104" t="str">
        <f t="shared" si="25"/>
        <v>Please Check IL Statute Code format</v>
      </c>
    </row>
    <row r="831" spans="20:27" x14ac:dyDescent="0.3">
      <c r="T831" s="101" t="str">
        <f t="shared" si="24"/>
        <v>Please Check IL Statute Code format</v>
      </c>
      <c r="AA831" s="104" t="str">
        <f t="shared" si="25"/>
        <v>Please Check IL Statute Code format</v>
      </c>
    </row>
    <row r="832" spans="20:27" x14ac:dyDescent="0.3">
      <c r="T832" s="101" t="str">
        <f t="shared" si="24"/>
        <v>Please Check IL Statute Code format</v>
      </c>
      <c r="AA832" s="104" t="str">
        <f t="shared" si="25"/>
        <v>Please Check IL Statute Code format</v>
      </c>
    </row>
    <row r="833" spans="20:27" x14ac:dyDescent="0.3">
      <c r="T833" s="101" t="str">
        <f t="shared" si="24"/>
        <v>Please Check IL Statute Code format</v>
      </c>
      <c r="AA833" s="104" t="str">
        <f t="shared" si="25"/>
        <v>Please Check IL Statute Code format</v>
      </c>
    </row>
    <row r="834" spans="20:27" x14ac:dyDescent="0.3">
      <c r="T834" s="101" t="str">
        <f t="shared" si="24"/>
        <v>Please Check IL Statute Code format</v>
      </c>
      <c r="AA834" s="104" t="str">
        <f t="shared" si="25"/>
        <v>Please Check IL Statute Code format</v>
      </c>
    </row>
    <row r="835" spans="20:27" x14ac:dyDescent="0.3">
      <c r="T835" s="101" t="str">
        <f t="shared" si="24"/>
        <v>Please Check IL Statute Code format</v>
      </c>
      <c r="AA835" s="104" t="str">
        <f t="shared" si="25"/>
        <v>Please Check IL Statute Code format</v>
      </c>
    </row>
    <row r="836" spans="20:27" x14ac:dyDescent="0.3">
      <c r="T836" s="101" t="str">
        <f t="shared" ref="T836:T899" si="26">IFERROR(INDEX(List_ILOffenseDescription,MATCH(S836,List_ILStatuteCode,0)), "Please Check IL Statute Code format")</f>
        <v>Please Check IL Statute Code format</v>
      </c>
      <c r="AA836" s="104" t="str">
        <f t="shared" ref="AA836:AA899" si="27">IFERROR(INDEX(List_ILOffenseDescription,MATCH(Z836,List_ILStatuteCode,0)), "Please Check IL Statute Code format")</f>
        <v>Please Check IL Statute Code format</v>
      </c>
    </row>
    <row r="837" spans="20:27" x14ac:dyDescent="0.3">
      <c r="T837" s="101" t="str">
        <f t="shared" si="26"/>
        <v>Please Check IL Statute Code format</v>
      </c>
      <c r="AA837" s="104" t="str">
        <f t="shared" si="27"/>
        <v>Please Check IL Statute Code format</v>
      </c>
    </row>
    <row r="838" spans="20:27" x14ac:dyDescent="0.3">
      <c r="T838" s="101" t="str">
        <f t="shared" si="26"/>
        <v>Please Check IL Statute Code format</v>
      </c>
      <c r="AA838" s="104" t="str">
        <f t="shared" si="27"/>
        <v>Please Check IL Statute Code format</v>
      </c>
    </row>
    <row r="839" spans="20:27" x14ac:dyDescent="0.3">
      <c r="T839" s="101" t="str">
        <f t="shared" si="26"/>
        <v>Please Check IL Statute Code format</v>
      </c>
      <c r="AA839" s="104" t="str">
        <f t="shared" si="27"/>
        <v>Please Check IL Statute Code format</v>
      </c>
    </row>
    <row r="840" spans="20:27" x14ac:dyDescent="0.3">
      <c r="T840" s="101" t="str">
        <f t="shared" si="26"/>
        <v>Please Check IL Statute Code format</v>
      </c>
      <c r="AA840" s="104" t="str">
        <f t="shared" si="27"/>
        <v>Please Check IL Statute Code format</v>
      </c>
    </row>
    <row r="841" spans="20:27" x14ac:dyDescent="0.3">
      <c r="T841" s="101" t="str">
        <f t="shared" si="26"/>
        <v>Please Check IL Statute Code format</v>
      </c>
      <c r="AA841" s="104" t="str">
        <f t="shared" si="27"/>
        <v>Please Check IL Statute Code format</v>
      </c>
    </row>
    <row r="842" spans="20:27" x14ac:dyDescent="0.3">
      <c r="T842" s="101" t="str">
        <f t="shared" si="26"/>
        <v>Please Check IL Statute Code format</v>
      </c>
      <c r="AA842" s="104" t="str">
        <f t="shared" si="27"/>
        <v>Please Check IL Statute Code format</v>
      </c>
    </row>
    <row r="843" spans="20:27" x14ac:dyDescent="0.3">
      <c r="T843" s="101" t="str">
        <f t="shared" si="26"/>
        <v>Please Check IL Statute Code format</v>
      </c>
      <c r="AA843" s="104" t="str">
        <f t="shared" si="27"/>
        <v>Please Check IL Statute Code format</v>
      </c>
    </row>
    <row r="844" spans="20:27" x14ac:dyDescent="0.3">
      <c r="T844" s="101" t="str">
        <f t="shared" si="26"/>
        <v>Please Check IL Statute Code format</v>
      </c>
      <c r="AA844" s="104" t="str">
        <f t="shared" si="27"/>
        <v>Please Check IL Statute Code format</v>
      </c>
    </row>
    <row r="845" spans="20:27" x14ac:dyDescent="0.3">
      <c r="T845" s="101" t="str">
        <f t="shared" si="26"/>
        <v>Please Check IL Statute Code format</v>
      </c>
      <c r="AA845" s="104" t="str">
        <f t="shared" si="27"/>
        <v>Please Check IL Statute Code format</v>
      </c>
    </row>
    <row r="846" spans="20:27" x14ac:dyDescent="0.3">
      <c r="T846" s="101" t="str">
        <f t="shared" si="26"/>
        <v>Please Check IL Statute Code format</v>
      </c>
      <c r="AA846" s="104" t="str">
        <f t="shared" si="27"/>
        <v>Please Check IL Statute Code format</v>
      </c>
    </row>
    <row r="847" spans="20:27" x14ac:dyDescent="0.3">
      <c r="T847" s="101" t="str">
        <f t="shared" si="26"/>
        <v>Please Check IL Statute Code format</v>
      </c>
      <c r="AA847" s="104" t="str">
        <f t="shared" si="27"/>
        <v>Please Check IL Statute Code format</v>
      </c>
    </row>
    <row r="848" spans="20:27" x14ac:dyDescent="0.3">
      <c r="T848" s="101" t="str">
        <f t="shared" si="26"/>
        <v>Please Check IL Statute Code format</v>
      </c>
      <c r="AA848" s="104" t="str">
        <f t="shared" si="27"/>
        <v>Please Check IL Statute Code format</v>
      </c>
    </row>
    <row r="849" spans="20:27" x14ac:dyDescent="0.3">
      <c r="T849" s="101" t="str">
        <f t="shared" si="26"/>
        <v>Please Check IL Statute Code format</v>
      </c>
      <c r="AA849" s="104" t="str">
        <f t="shared" si="27"/>
        <v>Please Check IL Statute Code format</v>
      </c>
    </row>
    <row r="850" spans="20:27" x14ac:dyDescent="0.3">
      <c r="T850" s="101" t="str">
        <f t="shared" si="26"/>
        <v>Please Check IL Statute Code format</v>
      </c>
      <c r="AA850" s="104" t="str">
        <f t="shared" si="27"/>
        <v>Please Check IL Statute Code format</v>
      </c>
    </row>
    <row r="851" spans="20:27" x14ac:dyDescent="0.3">
      <c r="T851" s="101" t="str">
        <f t="shared" si="26"/>
        <v>Please Check IL Statute Code format</v>
      </c>
      <c r="AA851" s="104" t="str">
        <f t="shared" si="27"/>
        <v>Please Check IL Statute Code format</v>
      </c>
    </row>
    <row r="852" spans="20:27" x14ac:dyDescent="0.3">
      <c r="T852" s="101" t="str">
        <f t="shared" si="26"/>
        <v>Please Check IL Statute Code format</v>
      </c>
      <c r="AA852" s="104" t="str">
        <f t="shared" si="27"/>
        <v>Please Check IL Statute Code format</v>
      </c>
    </row>
    <row r="853" spans="20:27" x14ac:dyDescent="0.3">
      <c r="T853" s="101" t="str">
        <f t="shared" si="26"/>
        <v>Please Check IL Statute Code format</v>
      </c>
      <c r="AA853" s="104" t="str">
        <f t="shared" si="27"/>
        <v>Please Check IL Statute Code format</v>
      </c>
    </row>
    <row r="854" spans="20:27" x14ac:dyDescent="0.3">
      <c r="T854" s="101" t="str">
        <f t="shared" si="26"/>
        <v>Please Check IL Statute Code format</v>
      </c>
      <c r="AA854" s="104" t="str">
        <f t="shared" si="27"/>
        <v>Please Check IL Statute Code format</v>
      </c>
    </row>
    <row r="855" spans="20:27" x14ac:dyDescent="0.3">
      <c r="T855" s="101" t="str">
        <f t="shared" si="26"/>
        <v>Please Check IL Statute Code format</v>
      </c>
      <c r="AA855" s="104" t="str">
        <f t="shared" si="27"/>
        <v>Please Check IL Statute Code format</v>
      </c>
    </row>
    <row r="856" spans="20:27" x14ac:dyDescent="0.3">
      <c r="T856" s="101" t="str">
        <f t="shared" si="26"/>
        <v>Please Check IL Statute Code format</v>
      </c>
      <c r="AA856" s="104" t="str">
        <f t="shared" si="27"/>
        <v>Please Check IL Statute Code format</v>
      </c>
    </row>
    <row r="857" spans="20:27" x14ac:dyDescent="0.3">
      <c r="T857" s="101" t="str">
        <f t="shared" si="26"/>
        <v>Please Check IL Statute Code format</v>
      </c>
      <c r="AA857" s="104" t="str">
        <f t="shared" si="27"/>
        <v>Please Check IL Statute Code format</v>
      </c>
    </row>
    <row r="858" spans="20:27" x14ac:dyDescent="0.3">
      <c r="T858" s="101" t="str">
        <f t="shared" si="26"/>
        <v>Please Check IL Statute Code format</v>
      </c>
      <c r="AA858" s="104" t="str">
        <f t="shared" si="27"/>
        <v>Please Check IL Statute Code format</v>
      </c>
    </row>
    <row r="859" spans="20:27" x14ac:dyDescent="0.3">
      <c r="T859" s="101" t="str">
        <f t="shared" si="26"/>
        <v>Please Check IL Statute Code format</v>
      </c>
      <c r="AA859" s="104" t="str">
        <f t="shared" si="27"/>
        <v>Please Check IL Statute Code format</v>
      </c>
    </row>
    <row r="860" spans="20:27" x14ac:dyDescent="0.3">
      <c r="T860" s="101" t="str">
        <f t="shared" si="26"/>
        <v>Please Check IL Statute Code format</v>
      </c>
      <c r="AA860" s="104" t="str">
        <f t="shared" si="27"/>
        <v>Please Check IL Statute Code format</v>
      </c>
    </row>
    <row r="861" spans="20:27" x14ac:dyDescent="0.3">
      <c r="T861" s="101" t="str">
        <f t="shared" si="26"/>
        <v>Please Check IL Statute Code format</v>
      </c>
      <c r="AA861" s="104" t="str">
        <f t="shared" si="27"/>
        <v>Please Check IL Statute Code format</v>
      </c>
    </row>
    <row r="862" spans="20:27" x14ac:dyDescent="0.3">
      <c r="T862" s="101" t="str">
        <f t="shared" si="26"/>
        <v>Please Check IL Statute Code format</v>
      </c>
      <c r="AA862" s="104" t="str">
        <f t="shared" si="27"/>
        <v>Please Check IL Statute Code format</v>
      </c>
    </row>
    <row r="863" spans="20:27" x14ac:dyDescent="0.3">
      <c r="T863" s="101" t="str">
        <f t="shared" si="26"/>
        <v>Please Check IL Statute Code format</v>
      </c>
      <c r="AA863" s="104" t="str">
        <f t="shared" si="27"/>
        <v>Please Check IL Statute Code format</v>
      </c>
    </row>
    <row r="864" spans="20:27" x14ac:dyDescent="0.3">
      <c r="T864" s="101" t="str">
        <f t="shared" si="26"/>
        <v>Please Check IL Statute Code format</v>
      </c>
      <c r="AA864" s="104" t="str">
        <f t="shared" si="27"/>
        <v>Please Check IL Statute Code format</v>
      </c>
    </row>
    <row r="865" spans="20:27" x14ac:dyDescent="0.3">
      <c r="T865" s="101" t="str">
        <f t="shared" si="26"/>
        <v>Please Check IL Statute Code format</v>
      </c>
      <c r="AA865" s="104" t="str">
        <f t="shared" si="27"/>
        <v>Please Check IL Statute Code format</v>
      </c>
    </row>
    <row r="866" spans="20:27" x14ac:dyDescent="0.3">
      <c r="T866" s="101" t="str">
        <f t="shared" si="26"/>
        <v>Please Check IL Statute Code format</v>
      </c>
      <c r="AA866" s="104" t="str">
        <f t="shared" si="27"/>
        <v>Please Check IL Statute Code format</v>
      </c>
    </row>
    <row r="867" spans="20:27" x14ac:dyDescent="0.3">
      <c r="T867" s="101" t="str">
        <f t="shared" si="26"/>
        <v>Please Check IL Statute Code format</v>
      </c>
      <c r="AA867" s="104" t="str">
        <f t="shared" si="27"/>
        <v>Please Check IL Statute Code format</v>
      </c>
    </row>
    <row r="868" spans="20:27" x14ac:dyDescent="0.3">
      <c r="T868" s="101" t="str">
        <f t="shared" si="26"/>
        <v>Please Check IL Statute Code format</v>
      </c>
      <c r="AA868" s="104" t="str">
        <f t="shared" si="27"/>
        <v>Please Check IL Statute Code format</v>
      </c>
    </row>
    <row r="869" spans="20:27" x14ac:dyDescent="0.3">
      <c r="T869" s="101" t="str">
        <f t="shared" si="26"/>
        <v>Please Check IL Statute Code format</v>
      </c>
      <c r="AA869" s="104" t="str">
        <f t="shared" si="27"/>
        <v>Please Check IL Statute Code format</v>
      </c>
    </row>
    <row r="870" spans="20:27" x14ac:dyDescent="0.3">
      <c r="T870" s="101" t="str">
        <f t="shared" si="26"/>
        <v>Please Check IL Statute Code format</v>
      </c>
      <c r="AA870" s="104" t="str">
        <f t="shared" si="27"/>
        <v>Please Check IL Statute Code format</v>
      </c>
    </row>
    <row r="871" spans="20:27" x14ac:dyDescent="0.3">
      <c r="T871" s="101" t="str">
        <f t="shared" si="26"/>
        <v>Please Check IL Statute Code format</v>
      </c>
      <c r="AA871" s="104" t="str">
        <f t="shared" si="27"/>
        <v>Please Check IL Statute Code format</v>
      </c>
    </row>
    <row r="872" spans="20:27" x14ac:dyDescent="0.3">
      <c r="T872" s="101" t="str">
        <f t="shared" si="26"/>
        <v>Please Check IL Statute Code format</v>
      </c>
      <c r="AA872" s="104" t="str">
        <f t="shared" si="27"/>
        <v>Please Check IL Statute Code format</v>
      </c>
    </row>
    <row r="873" spans="20:27" x14ac:dyDescent="0.3">
      <c r="T873" s="101" t="str">
        <f t="shared" si="26"/>
        <v>Please Check IL Statute Code format</v>
      </c>
      <c r="AA873" s="104" t="str">
        <f t="shared" si="27"/>
        <v>Please Check IL Statute Code format</v>
      </c>
    </row>
    <row r="874" spans="20:27" x14ac:dyDescent="0.3">
      <c r="T874" s="101" t="str">
        <f t="shared" si="26"/>
        <v>Please Check IL Statute Code format</v>
      </c>
      <c r="AA874" s="104" t="str">
        <f t="shared" si="27"/>
        <v>Please Check IL Statute Code format</v>
      </c>
    </row>
    <row r="875" spans="20:27" x14ac:dyDescent="0.3">
      <c r="T875" s="101" t="str">
        <f t="shared" si="26"/>
        <v>Please Check IL Statute Code format</v>
      </c>
      <c r="AA875" s="104" t="str">
        <f t="shared" si="27"/>
        <v>Please Check IL Statute Code format</v>
      </c>
    </row>
    <row r="876" spans="20:27" x14ac:dyDescent="0.3">
      <c r="T876" s="101" t="str">
        <f t="shared" si="26"/>
        <v>Please Check IL Statute Code format</v>
      </c>
      <c r="AA876" s="104" t="str">
        <f t="shared" si="27"/>
        <v>Please Check IL Statute Code format</v>
      </c>
    </row>
    <row r="877" spans="20:27" x14ac:dyDescent="0.3">
      <c r="T877" s="101" t="str">
        <f t="shared" si="26"/>
        <v>Please Check IL Statute Code format</v>
      </c>
      <c r="AA877" s="104" t="str">
        <f t="shared" si="27"/>
        <v>Please Check IL Statute Code format</v>
      </c>
    </row>
    <row r="878" spans="20:27" x14ac:dyDescent="0.3">
      <c r="T878" s="101" t="str">
        <f t="shared" si="26"/>
        <v>Please Check IL Statute Code format</v>
      </c>
      <c r="AA878" s="104" t="str">
        <f t="shared" si="27"/>
        <v>Please Check IL Statute Code format</v>
      </c>
    </row>
    <row r="879" spans="20:27" x14ac:dyDescent="0.3">
      <c r="T879" s="101" t="str">
        <f t="shared" si="26"/>
        <v>Please Check IL Statute Code format</v>
      </c>
      <c r="AA879" s="104" t="str">
        <f t="shared" si="27"/>
        <v>Please Check IL Statute Code format</v>
      </c>
    </row>
    <row r="880" spans="20:27" x14ac:dyDescent="0.3">
      <c r="T880" s="101" t="str">
        <f t="shared" si="26"/>
        <v>Please Check IL Statute Code format</v>
      </c>
      <c r="AA880" s="104" t="str">
        <f t="shared" si="27"/>
        <v>Please Check IL Statute Code format</v>
      </c>
    </row>
    <row r="881" spans="20:27" x14ac:dyDescent="0.3">
      <c r="T881" s="101" t="str">
        <f t="shared" si="26"/>
        <v>Please Check IL Statute Code format</v>
      </c>
      <c r="AA881" s="104" t="str">
        <f t="shared" si="27"/>
        <v>Please Check IL Statute Code format</v>
      </c>
    </row>
    <row r="882" spans="20:27" x14ac:dyDescent="0.3">
      <c r="T882" s="101" t="str">
        <f t="shared" si="26"/>
        <v>Please Check IL Statute Code format</v>
      </c>
      <c r="AA882" s="104" t="str">
        <f t="shared" si="27"/>
        <v>Please Check IL Statute Code format</v>
      </c>
    </row>
    <row r="883" spans="20:27" x14ac:dyDescent="0.3">
      <c r="T883" s="101" t="str">
        <f t="shared" si="26"/>
        <v>Please Check IL Statute Code format</v>
      </c>
      <c r="AA883" s="104" t="str">
        <f t="shared" si="27"/>
        <v>Please Check IL Statute Code format</v>
      </c>
    </row>
    <row r="884" spans="20:27" x14ac:dyDescent="0.3">
      <c r="T884" s="101" t="str">
        <f t="shared" si="26"/>
        <v>Please Check IL Statute Code format</v>
      </c>
      <c r="AA884" s="104" t="str">
        <f t="shared" si="27"/>
        <v>Please Check IL Statute Code format</v>
      </c>
    </row>
    <row r="885" spans="20:27" x14ac:dyDescent="0.3">
      <c r="T885" s="101" t="str">
        <f t="shared" si="26"/>
        <v>Please Check IL Statute Code format</v>
      </c>
      <c r="AA885" s="104" t="str">
        <f t="shared" si="27"/>
        <v>Please Check IL Statute Code format</v>
      </c>
    </row>
    <row r="886" spans="20:27" x14ac:dyDescent="0.3">
      <c r="T886" s="101" t="str">
        <f t="shared" si="26"/>
        <v>Please Check IL Statute Code format</v>
      </c>
      <c r="AA886" s="104" t="str">
        <f t="shared" si="27"/>
        <v>Please Check IL Statute Code format</v>
      </c>
    </row>
    <row r="887" spans="20:27" x14ac:dyDescent="0.3">
      <c r="T887" s="101" t="str">
        <f t="shared" si="26"/>
        <v>Please Check IL Statute Code format</v>
      </c>
      <c r="AA887" s="104" t="str">
        <f t="shared" si="27"/>
        <v>Please Check IL Statute Code format</v>
      </c>
    </row>
    <row r="888" spans="20:27" x14ac:dyDescent="0.3">
      <c r="T888" s="101" t="str">
        <f t="shared" si="26"/>
        <v>Please Check IL Statute Code format</v>
      </c>
      <c r="AA888" s="104" t="str">
        <f t="shared" si="27"/>
        <v>Please Check IL Statute Code format</v>
      </c>
    </row>
    <row r="889" spans="20:27" x14ac:dyDescent="0.3">
      <c r="T889" s="101" t="str">
        <f t="shared" si="26"/>
        <v>Please Check IL Statute Code format</v>
      </c>
      <c r="AA889" s="104" t="str">
        <f t="shared" si="27"/>
        <v>Please Check IL Statute Code format</v>
      </c>
    </row>
    <row r="890" spans="20:27" x14ac:dyDescent="0.3">
      <c r="T890" s="101" t="str">
        <f t="shared" si="26"/>
        <v>Please Check IL Statute Code format</v>
      </c>
      <c r="AA890" s="104" t="str">
        <f t="shared" si="27"/>
        <v>Please Check IL Statute Code format</v>
      </c>
    </row>
    <row r="891" spans="20:27" x14ac:dyDescent="0.3">
      <c r="T891" s="101" t="str">
        <f t="shared" si="26"/>
        <v>Please Check IL Statute Code format</v>
      </c>
      <c r="AA891" s="104" t="str">
        <f t="shared" si="27"/>
        <v>Please Check IL Statute Code format</v>
      </c>
    </row>
    <row r="892" spans="20:27" x14ac:dyDescent="0.3">
      <c r="T892" s="101" t="str">
        <f t="shared" si="26"/>
        <v>Please Check IL Statute Code format</v>
      </c>
      <c r="AA892" s="104" t="str">
        <f t="shared" si="27"/>
        <v>Please Check IL Statute Code format</v>
      </c>
    </row>
    <row r="893" spans="20:27" x14ac:dyDescent="0.3">
      <c r="T893" s="101" t="str">
        <f t="shared" si="26"/>
        <v>Please Check IL Statute Code format</v>
      </c>
      <c r="AA893" s="104" t="str">
        <f t="shared" si="27"/>
        <v>Please Check IL Statute Code format</v>
      </c>
    </row>
    <row r="894" spans="20:27" x14ac:dyDescent="0.3">
      <c r="T894" s="101" t="str">
        <f t="shared" si="26"/>
        <v>Please Check IL Statute Code format</v>
      </c>
      <c r="AA894" s="104" t="str">
        <f t="shared" si="27"/>
        <v>Please Check IL Statute Code format</v>
      </c>
    </row>
    <row r="895" spans="20:27" x14ac:dyDescent="0.3">
      <c r="T895" s="101" t="str">
        <f t="shared" si="26"/>
        <v>Please Check IL Statute Code format</v>
      </c>
      <c r="AA895" s="104" t="str">
        <f t="shared" si="27"/>
        <v>Please Check IL Statute Code format</v>
      </c>
    </row>
    <row r="896" spans="20:27" x14ac:dyDescent="0.3">
      <c r="T896" s="101" t="str">
        <f t="shared" si="26"/>
        <v>Please Check IL Statute Code format</v>
      </c>
      <c r="AA896" s="104" t="str">
        <f t="shared" si="27"/>
        <v>Please Check IL Statute Code format</v>
      </c>
    </row>
    <row r="897" spans="20:27" x14ac:dyDescent="0.3">
      <c r="T897" s="101" t="str">
        <f t="shared" si="26"/>
        <v>Please Check IL Statute Code format</v>
      </c>
      <c r="AA897" s="104" t="str">
        <f t="shared" si="27"/>
        <v>Please Check IL Statute Code format</v>
      </c>
    </row>
    <row r="898" spans="20:27" x14ac:dyDescent="0.3">
      <c r="T898" s="101" t="str">
        <f t="shared" si="26"/>
        <v>Please Check IL Statute Code format</v>
      </c>
      <c r="AA898" s="104" t="str">
        <f t="shared" si="27"/>
        <v>Please Check IL Statute Code format</v>
      </c>
    </row>
    <row r="899" spans="20:27" x14ac:dyDescent="0.3">
      <c r="T899" s="101" t="str">
        <f t="shared" si="26"/>
        <v>Please Check IL Statute Code format</v>
      </c>
      <c r="AA899" s="104" t="str">
        <f t="shared" si="27"/>
        <v>Please Check IL Statute Code format</v>
      </c>
    </row>
    <row r="900" spans="20:27" x14ac:dyDescent="0.3">
      <c r="T900" s="101" t="str">
        <f t="shared" ref="T900:T963" si="28">IFERROR(INDEX(List_ILOffenseDescription,MATCH(S900,List_ILStatuteCode,0)), "Please Check IL Statute Code format")</f>
        <v>Please Check IL Statute Code format</v>
      </c>
      <c r="AA900" s="104" t="str">
        <f t="shared" ref="AA900:AA963" si="29">IFERROR(INDEX(List_ILOffenseDescription,MATCH(Z900,List_ILStatuteCode,0)), "Please Check IL Statute Code format")</f>
        <v>Please Check IL Statute Code format</v>
      </c>
    </row>
    <row r="901" spans="20:27" x14ac:dyDescent="0.3">
      <c r="T901" s="101" t="str">
        <f t="shared" si="28"/>
        <v>Please Check IL Statute Code format</v>
      </c>
      <c r="AA901" s="104" t="str">
        <f t="shared" si="29"/>
        <v>Please Check IL Statute Code format</v>
      </c>
    </row>
    <row r="902" spans="20:27" x14ac:dyDescent="0.3">
      <c r="T902" s="101" t="str">
        <f t="shared" si="28"/>
        <v>Please Check IL Statute Code format</v>
      </c>
      <c r="AA902" s="104" t="str">
        <f t="shared" si="29"/>
        <v>Please Check IL Statute Code format</v>
      </c>
    </row>
    <row r="903" spans="20:27" x14ac:dyDescent="0.3">
      <c r="T903" s="101" t="str">
        <f t="shared" si="28"/>
        <v>Please Check IL Statute Code format</v>
      </c>
      <c r="AA903" s="104" t="str">
        <f t="shared" si="29"/>
        <v>Please Check IL Statute Code format</v>
      </c>
    </row>
    <row r="904" spans="20:27" x14ac:dyDescent="0.3">
      <c r="T904" s="101" t="str">
        <f t="shared" si="28"/>
        <v>Please Check IL Statute Code format</v>
      </c>
      <c r="AA904" s="104" t="str">
        <f t="shared" si="29"/>
        <v>Please Check IL Statute Code format</v>
      </c>
    </row>
    <row r="905" spans="20:27" x14ac:dyDescent="0.3">
      <c r="T905" s="101" t="str">
        <f t="shared" si="28"/>
        <v>Please Check IL Statute Code format</v>
      </c>
      <c r="AA905" s="104" t="str">
        <f t="shared" si="29"/>
        <v>Please Check IL Statute Code format</v>
      </c>
    </row>
    <row r="906" spans="20:27" x14ac:dyDescent="0.3">
      <c r="T906" s="101" t="str">
        <f t="shared" si="28"/>
        <v>Please Check IL Statute Code format</v>
      </c>
      <c r="AA906" s="104" t="str">
        <f t="shared" si="29"/>
        <v>Please Check IL Statute Code format</v>
      </c>
    </row>
    <row r="907" spans="20:27" x14ac:dyDescent="0.3">
      <c r="T907" s="101" t="str">
        <f t="shared" si="28"/>
        <v>Please Check IL Statute Code format</v>
      </c>
      <c r="AA907" s="104" t="str">
        <f t="shared" si="29"/>
        <v>Please Check IL Statute Code format</v>
      </c>
    </row>
    <row r="908" spans="20:27" x14ac:dyDescent="0.3">
      <c r="T908" s="101" t="str">
        <f t="shared" si="28"/>
        <v>Please Check IL Statute Code format</v>
      </c>
      <c r="AA908" s="104" t="str">
        <f t="shared" si="29"/>
        <v>Please Check IL Statute Code format</v>
      </c>
    </row>
    <row r="909" spans="20:27" x14ac:dyDescent="0.3">
      <c r="T909" s="101" t="str">
        <f t="shared" si="28"/>
        <v>Please Check IL Statute Code format</v>
      </c>
      <c r="AA909" s="104" t="str">
        <f t="shared" si="29"/>
        <v>Please Check IL Statute Code format</v>
      </c>
    </row>
    <row r="910" spans="20:27" x14ac:dyDescent="0.3">
      <c r="T910" s="101" t="str">
        <f t="shared" si="28"/>
        <v>Please Check IL Statute Code format</v>
      </c>
      <c r="AA910" s="104" t="str">
        <f t="shared" si="29"/>
        <v>Please Check IL Statute Code format</v>
      </c>
    </row>
    <row r="911" spans="20:27" x14ac:dyDescent="0.3">
      <c r="T911" s="101" t="str">
        <f t="shared" si="28"/>
        <v>Please Check IL Statute Code format</v>
      </c>
      <c r="AA911" s="104" t="str">
        <f t="shared" si="29"/>
        <v>Please Check IL Statute Code format</v>
      </c>
    </row>
    <row r="912" spans="20:27" x14ac:dyDescent="0.3">
      <c r="T912" s="101" t="str">
        <f t="shared" si="28"/>
        <v>Please Check IL Statute Code format</v>
      </c>
      <c r="AA912" s="104" t="str">
        <f t="shared" si="29"/>
        <v>Please Check IL Statute Code format</v>
      </c>
    </row>
    <row r="913" spans="20:27" x14ac:dyDescent="0.3">
      <c r="T913" s="101" t="str">
        <f t="shared" si="28"/>
        <v>Please Check IL Statute Code format</v>
      </c>
      <c r="AA913" s="104" t="str">
        <f t="shared" si="29"/>
        <v>Please Check IL Statute Code format</v>
      </c>
    </row>
    <row r="914" spans="20:27" x14ac:dyDescent="0.3">
      <c r="T914" s="101" t="str">
        <f t="shared" si="28"/>
        <v>Please Check IL Statute Code format</v>
      </c>
      <c r="AA914" s="104" t="str">
        <f t="shared" si="29"/>
        <v>Please Check IL Statute Code format</v>
      </c>
    </row>
    <row r="915" spans="20:27" x14ac:dyDescent="0.3">
      <c r="T915" s="101" t="str">
        <f t="shared" si="28"/>
        <v>Please Check IL Statute Code format</v>
      </c>
      <c r="AA915" s="104" t="str">
        <f t="shared" si="29"/>
        <v>Please Check IL Statute Code format</v>
      </c>
    </row>
    <row r="916" spans="20:27" x14ac:dyDescent="0.3">
      <c r="T916" s="101" t="str">
        <f t="shared" si="28"/>
        <v>Please Check IL Statute Code format</v>
      </c>
      <c r="AA916" s="104" t="str">
        <f t="shared" si="29"/>
        <v>Please Check IL Statute Code format</v>
      </c>
    </row>
    <row r="917" spans="20:27" x14ac:dyDescent="0.3">
      <c r="T917" s="101" t="str">
        <f t="shared" si="28"/>
        <v>Please Check IL Statute Code format</v>
      </c>
      <c r="AA917" s="104" t="str">
        <f t="shared" si="29"/>
        <v>Please Check IL Statute Code format</v>
      </c>
    </row>
    <row r="918" spans="20:27" x14ac:dyDescent="0.3">
      <c r="T918" s="101" t="str">
        <f t="shared" si="28"/>
        <v>Please Check IL Statute Code format</v>
      </c>
      <c r="AA918" s="104" t="str">
        <f t="shared" si="29"/>
        <v>Please Check IL Statute Code format</v>
      </c>
    </row>
    <row r="919" spans="20:27" x14ac:dyDescent="0.3">
      <c r="T919" s="101" t="str">
        <f t="shared" si="28"/>
        <v>Please Check IL Statute Code format</v>
      </c>
      <c r="AA919" s="104" t="str">
        <f t="shared" si="29"/>
        <v>Please Check IL Statute Code format</v>
      </c>
    </row>
    <row r="920" spans="20:27" x14ac:dyDescent="0.3">
      <c r="T920" s="101" t="str">
        <f t="shared" si="28"/>
        <v>Please Check IL Statute Code format</v>
      </c>
      <c r="AA920" s="104" t="str">
        <f t="shared" si="29"/>
        <v>Please Check IL Statute Code format</v>
      </c>
    </row>
    <row r="921" spans="20:27" x14ac:dyDescent="0.3">
      <c r="T921" s="101" t="str">
        <f t="shared" si="28"/>
        <v>Please Check IL Statute Code format</v>
      </c>
      <c r="AA921" s="104" t="str">
        <f t="shared" si="29"/>
        <v>Please Check IL Statute Code format</v>
      </c>
    </row>
    <row r="922" spans="20:27" x14ac:dyDescent="0.3">
      <c r="T922" s="101" t="str">
        <f t="shared" si="28"/>
        <v>Please Check IL Statute Code format</v>
      </c>
      <c r="AA922" s="104" t="str">
        <f t="shared" si="29"/>
        <v>Please Check IL Statute Code format</v>
      </c>
    </row>
    <row r="923" spans="20:27" x14ac:dyDescent="0.3">
      <c r="T923" s="101" t="str">
        <f t="shared" si="28"/>
        <v>Please Check IL Statute Code format</v>
      </c>
      <c r="AA923" s="104" t="str">
        <f t="shared" si="29"/>
        <v>Please Check IL Statute Code format</v>
      </c>
    </row>
    <row r="924" spans="20:27" x14ac:dyDescent="0.3">
      <c r="T924" s="101" t="str">
        <f t="shared" si="28"/>
        <v>Please Check IL Statute Code format</v>
      </c>
      <c r="AA924" s="104" t="str">
        <f t="shared" si="29"/>
        <v>Please Check IL Statute Code format</v>
      </c>
    </row>
    <row r="925" spans="20:27" x14ac:dyDescent="0.3">
      <c r="T925" s="101" t="str">
        <f t="shared" si="28"/>
        <v>Please Check IL Statute Code format</v>
      </c>
      <c r="AA925" s="104" t="str">
        <f t="shared" si="29"/>
        <v>Please Check IL Statute Code format</v>
      </c>
    </row>
    <row r="926" spans="20:27" x14ac:dyDescent="0.3">
      <c r="T926" s="101" t="str">
        <f t="shared" si="28"/>
        <v>Please Check IL Statute Code format</v>
      </c>
      <c r="AA926" s="104" t="str">
        <f t="shared" si="29"/>
        <v>Please Check IL Statute Code format</v>
      </c>
    </row>
    <row r="927" spans="20:27" x14ac:dyDescent="0.3">
      <c r="T927" s="101" t="str">
        <f t="shared" si="28"/>
        <v>Please Check IL Statute Code format</v>
      </c>
      <c r="AA927" s="104" t="str">
        <f t="shared" si="29"/>
        <v>Please Check IL Statute Code format</v>
      </c>
    </row>
    <row r="928" spans="20:27" x14ac:dyDescent="0.3">
      <c r="T928" s="101" t="str">
        <f t="shared" si="28"/>
        <v>Please Check IL Statute Code format</v>
      </c>
      <c r="AA928" s="104" t="str">
        <f t="shared" si="29"/>
        <v>Please Check IL Statute Code format</v>
      </c>
    </row>
    <row r="929" spans="20:27" x14ac:dyDescent="0.3">
      <c r="T929" s="101" t="str">
        <f t="shared" si="28"/>
        <v>Please Check IL Statute Code format</v>
      </c>
      <c r="AA929" s="104" t="str">
        <f t="shared" si="29"/>
        <v>Please Check IL Statute Code format</v>
      </c>
    </row>
    <row r="930" spans="20:27" x14ac:dyDescent="0.3">
      <c r="T930" s="101" t="str">
        <f t="shared" si="28"/>
        <v>Please Check IL Statute Code format</v>
      </c>
      <c r="AA930" s="104" t="str">
        <f t="shared" si="29"/>
        <v>Please Check IL Statute Code format</v>
      </c>
    </row>
    <row r="931" spans="20:27" x14ac:dyDescent="0.3">
      <c r="T931" s="101" t="str">
        <f t="shared" si="28"/>
        <v>Please Check IL Statute Code format</v>
      </c>
      <c r="AA931" s="104" t="str">
        <f t="shared" si="29"/>
        <v>Please Check IL Statute Code format</v>
      </c>
    </row>
    <row r="932" spans="20:27" x14ac:dyDescent="0.3">
      <c r="T932" s="101" t="str">
        <f t="shared" si="28"/>
        <v>Please Check IL Statute Code format</v>
      </c>
      <c r="AA932" s="104" t="str">
        <f t="shared" si="29"/>
        <v>Please Check IL Statute Code format</v>
      </c>
    </row>
    <row r="933" spans="20:27" x14ac:dyDescent="0.3">
      <c r="T933" s="101" t="str">
        <f t="shared" si="28"/>
        <v>Please Check IL Statute Code format</v>
      </c>
      <c r="AA933" s="104" t="str">
        <f t="shared" si="29"/>
        <v>Please Check IL Statute Code format</v>
      </c>
    </row>
    <row r="934" spans="20:27" x14ac:dyDescent="0.3">
      <c r="T934" s="101" t="str">
        <f t="shared" si="28"/>
        <v>Please Check IL Statute Code format</v>
      </c>
      <c r="AA934" s="104" t="str">
        <f t="shared" si="29"/>
        <v>Please Check IL Statute Code format</v>
      </c>
    </row>
    <row r="935" spans="20:27" x14ac:dyDescent="0.3">
      <c r="T935" s="101" t="str">
        <f t="shared" si="28"/>
        <v>Please Check IL Statute Code format</v>
      </c>
      <c r="AA935" s="104" t="str">
        <f t="shared" si="29"/>
        <v>Please Check IL Statute Code format</v>
      </c>
    </row>
    <row r="936" spans="20:27" x14ac:dyDescent="0.3">
      <c r="T936" s="101" t="str">
        <f t="shared" si="28"/>
        <v>Please Check IL Statute Code format</v>
      </c>
      <c r="AA936" s="104" t="str">
        <f t="shared" si="29"/>
        <v>Please Check IL Statute Code format</v>
      </c>
    </row>
    <row r="937" spans="20:27" x14ac:dyDescent="0.3">
      <c r="T937" s="101" t="str">
        <f t="shared" si="28"/>
        <v>Please Check IL Statute Code format</v>
      </c>
      <c r="AA937" s="104" t="str">
        <f t="shared" si="29"/>
        <v>Please Check IL Statute Code format</v>
      </c>
    </row>
    <row r="938" spans="20:27" x14ac:dyDescent="0.3">
      <c r="T938" s="101" t="str">
        <f t="shared" si="28"/>
        <v>Please Check IL Statute Code format</v>
      </c>
      <c r="AA938" s="104" t="str">
        <f t="shared" si="29"/>
        <v>Please Check IL Statute Code format</v>
      </c>
    </row>
    <row r="939" spans="20:27" x14ac:dyDescent="0.3">
      <c r="T939" s="101" t="str">
        <f t="shared" si="28"/>
        <v>Please Check IL Statute Code format</v>
      </c>
      <c r="AA939" s="104" t="str">
        <f t="shared" si="29"/>
        <v>Please Check IL Statute Code format</v>
      </c>
    </row>
    <row r="940" spans="20:27" x14ac:dyDescent="0.3">
      <c r="T940" s="101" t="str">
        <f t="shared" si="28"/>
        <v>Please Check IL Statute Code format</v>
      </c>
      <c r="AA940" s="104" t="str">
        <f t="shared" si="29"/>
        <v>Please Check IL Statute Code format</v>
      </c>
    </row>
    <row r="941" spans="20:27" x14ac:dyDescent="0.3">
      <c r="T941" s="101" t="str">
        <f t="shared" si="28"/>
        <v>Please Check IL Statute Code format</v>
      </c>
      <c r="AA941" s="104" t="str">
        <f t="shared" si="29"/>
        <v>Please Check IL Statute Code format</v>
      </c>
    </row>
    <row r="942" spans="20:27" x14ac:dyDescent="0.3">
      <c r="T942" s="101" t="str">
        <f t="shared" si="28"/>
        <v>Please Check IL Statute Code format</v>
      </c>
      <c r="AA942" s="104" t="str">
        <f t="shared" si="29"/>
        <v>Please Check IL Statute Code format</v>
      </c>
    </row>
    <row r="943" spans="20:27" x14ac:dyDescent="0.3">
      <c r="T943" s="101" t="str">
        <f t="shared" si="28"/>
        <v>Please Check IL Statute Code format</v>
      </c>
      <c r="AA943" s="104" t="str">
        <f t="shared" si="29"/>
        <v>Please Check IL Statute Code format</v>
      </c>
    </row>
    <row r="944" spans="20:27" x14ac:dyDescent="0.3">
      <c r="T944" s="101" t="str">
        <f t="shared" si="28"/>
        <v>Please Check IL Statute Code format</v>
      </c>
      <c r="AA944" s="104" t="str">
        <f t="shared" si="29"/>
        <v>Please Check IL Statute Code format</v>
      </c>
    </row>
    <row r="945" spans="20:27" x14ac:dyDescent="0.3">
      <c r="T945" s="101" t="str">
        <f t="shared" si="28"/>
        <v>Please Check IL Statute Code format</v>
      </c>
      <c r="AA945" s="104" t="str">
        <f t="shared" si="29"/>
        <v>Please Check IL Statute Code format</v>
      </c>
    </row>
    <row r="946" spans="20:27" x14ac:dyDescent="0.3">
      <c r="T946" s="101" t="str">
        <f t="shared" si="28"/>
        <v>Please Check IL Statute Code format</v>
      </c>
      <c r="AA946" s="104" t="str">
        <f t="shared" si="29"/>
        <v>Please Check IL Statute Code format</v>
      </c>
    </row>
    <row r="947" spans="20:27" x14ac:dyDescent="0.3">
      <c r="T947" s="101" t="str">
        <f t="shared" si="28"/>
        <v>Please Check IL Statute Code format</v>
      </c>
      <c r="AA947" s="104" t="str">
        <f t="shared" si="29"/>
        <v>Please Check IL Statute Code format</v>
      </c>
    </row>
    <row r="948" spans="20:27" x14ac:dyDescent="0.3">
      <c r="T948" s="101" t="str">
        <f t="shared" si="28"/>
        <v>Please Check IL Statute Code format</v>
      </c>
      <c r="AA948" s="104" t="str">
        <f t="shared" si="29"/>
        <v>Please Check IL Statute Code format</v>
      </c>
    </row>
    <row r="949" spans="20:27" x14ac:dyDescent="0.3">
      <c r="T949" s="101" t="str">
        <f t="shared" si="28"/>
        <v>Please Check IL Statute Code format</v>
      </c>
      <c r="AA949" s="104" t="str">
        <f t="shared" si="29"/>
        <v>Please Check IL Statute Code format</v>
      </c>
    </row>
    <row r="950" spans="20:27" x14ac:dyDescent="0.3">
      <c r="T950" s="101" t="str">
        <f t="shared" si="28"/>
        <v>Please Check IL Statute Code format</v>
      </c>
      <c r="AA950" s="104" t="str">
        <f t="shared" si="29"/>
        <v>Please Check IL Statute Code format</v>
      </c>
    </row>
    <row r="951" spans="20:27" x14ac:dyDescent="0.3">
      <c r="T951" s="101" t="str">
        <f t="shared" si="28"/>
        <v>Please Check IL Statute Code format</v>
      </c>
      <c r="AA951" s="104" t="str">
        <f t="shared" si="29"/>
        <v>Please Check IL Statute Code format</v>
      </c>
    </row>
    <row r="952" spans="20:27" x14ac:dyDescent="0.3">
      <c r="T952" s="101" t="str">
        <f t="shared" si="28"/>
        <v>Please Check IL Statute Code format</v>
      </c>
      <c r="AA952" s="104" t="str">
        <f t="shared" si="29"/>
        <v>Please Check IL Statute Code format</v>
      </c>
    </row>
    <row r="953" spans="20:27" x14ac:dyDescent="0.3">
      <c r="T953" s="101" t="str">
        <f t="shared" si="28"/>
        <v>Please Check IL Statute Code format</v>
      </c>
      <c r="AA953" s="104" t="str">
        <f t="shared" si="29"/>
        <v>Please Check IL Statute Code format</v>
      </c>
    </row>
    <row r="954" spans="20:27" x14ac:dyDescent="0.3">
      <c r="T954" s="101" t="str">
        <f t="shared" si="28"/>
        <v>Please Check IL Statute Code format</v>
      </c>
      <c r="AA954" s="104" t="str">
        <f t="shared" si="29"/>
        <v>Please Check IL Statute Code format</v>
      </c>
    </row>
    <row r="955" spans="20:27" x14ac:dyDescent="0.3">
      <c r="T955" s="101" t="str">
        <f t="shared" si="28"/>
        <v>Please Check IL Statute Code format</v>
      </c>
      <c r="AA955" s="104" t="str">
        <f t="shared" si="29"/>
        <v>Please Check IL Statute Code format</v>
      </c>
    </row>
    <row r="956" spans="20:27" x14ac:dyDescent="0.3">
      <c r="T956" s="101" t="str">
        <f t="shared" si="28"/>
        <v>Please Check IL Statute Code format</v>
      </c>
      <c r="AA956" s="104" t="str">
        <f t="shared" si="29"/>
        <v>Please Check IL Statute Code format</v>
      </c>
    </row>
    <row r="957" spans="20:27" x14ac:dyDescent="0.3">
      <c r="T957" s="101" t="str">
        <f t="shared" si="28"/>
        <v>Please Check IL Statute Code format</v>
      </c>
      <c r="AA957" s="104" t="str">
        <f t="shared" si="29"/>
        <v>Please Check IL Statute Code format</v>
      </c>
    </row>
    <row r="958" spans="20:27" x14ac:dyDescent="0.3">
      <c r="T958" s="101" t="str">
        <f t="shared" si="28"/>
        <v>Please Check IL Statute Code format</v>
      </c>
      <c r="AA958" s="104" t="str">
        <f t="shared" si="29"/>
        <v>Please Check IL Statute Code format</v>
      </c>
    </row>
    <row r="959" spans="20:27" x14ac:dyDescent="0.3">
      <c r="T959" s="101" t="str">
        <f t="shared" si="28"/>
        <v>Please Check IL Statute Code format</v>
      </c>
      <c r="AA959" s="104" t="str">
        <f t="shared" si="29"/>
        <v>Please Check IL Statute Code format</v>
      </c>
    </row>
    <row r="960" spans="20:27" x14ac:dyDescent="0.3">
      <c r="T960" s="101" t="str">
        <f t="shared" si="28"/>
        <v>Please Check IL Statute Code format</v>
      </c>
      <c r="AA960" s="104" t="str">
        <f t="shared" si="29"/>
        <v>Please Check IL Statute Code format</v>
      </c>
    </row>
    <row r="961" spans="20:27" x14ac:dyDescent="0.3">
      <c r="T961" s="101" t="str">
        <f t="shared" si="28"/>
        <v>Please Check IL Statute Code format</v>
      </c>
      <c r="AA961" s="104" t="str">
        <f t="shared" si="29"/>
        <v>Please Check IL Statute Code format</v>
      </c>
    </row>
    <row r="962" spans="20:27" x14ac:dyDescent="0.3">
      <c r="T962" s="101" t="str">
        <f t="shared" si="28"/>
        <v>Please Check IL Statute Code format</v>
      </c>
      <c r="AA962" s="104" t="str">
        <f t="shared" si="29"/>
        <v>Please Check IL Statute Code format</v>
      </c>
    </row>
    <row r="963" spans="20:27" x14ac:dyDescent="0.3">
      <c r="T963" s="101" t="str">
        <f t="shared" si="28"/>
        <v>Please Check IL Statute Code format</v>
      </c>
      <c r="AA963" s="104" t="str">
        <f t="shared" si="29"/>
        <v>Please Check IL Statute Code format</v>
      </c>
    </row>
    <row r="964" spans="20:27" x14ac:dyDescent="0.3">
      <c r="T964" s="101" t="str">
        <f t="shared" ref="T964:T1000" si="30">IFERROR(INDEX(List_ILOffenseDescription,MATCH(S964,List_ILStatuteCode,0)), "Please Check IL Statute Code format")</f>
        <v>Please Check IL Statute Code format</v>
      </c>
      <c r="AA964" s="104" t="str">
        <f t="shared" ref="AA964:AA1000" si="31">IFERROR(INDEX(List_ILOffenseDescription,MATCH(Z964,List_ILStatuteCode,0)), "Please Check IL Statute Code format")</f>
        <v>Please Check IL Statute Code format</v>
      </c>
    </row>
    <row r="965" spans="20:27" x14ac:dyDescent="0.3">
      <c r="T965" s="101" t="str">
        <f t="shared" si="30"/>
        <v>Please Check IL Statute Code format</v>
      </c>
      <c r="AA965" s="104" t="str">
        <f t="shared" si="31"/>
        <v>Please Check IL Statute Code format</v>
      </c>
    </row>
    <row r="966" spans="20:27" x14ac:dyDescent="0.3">
      <c r="T966" s="101" t="str">
        <f t="shared" si="30"/>
        <v>Please Check IL Statute Code format</v>
      </c>
      <c r="AA966" s="104" t="str">
        <f t="shared" si="31"/>
        <v>Please Check IL Statute Code format</v>
      </c>
    </row>
    <row r="967" spans="20:27" x14ac:dyDescent="0.3">
      <c r="T967" s="101" t="str">
        <f t="shared" si="30"/>
        <v>Please Check IL Statute Code format</v>
      </c>
      <c r="AA967" s="104" t="str">
        <f t="shared" si="31"/>
        <v>Please Check IL Statute Code format</v>
      </c>
    </row>
    <row r="968" spans="20:27" x14ac:dyDescent="0.3">
      <c r="T968" s="101" t="str">
        <f t="shared" si="30"/>
        <v>Please Check IL Statute Code format</v>
      </c>
      <c r="AA968" s="104" t="str">
        <f t="shared" si="31"/>
        <v>Please Check IL Statute Code format</v>
      </c>
    </row>
    <row r="969" spans="20:27" x14ac:dyDescent="0.3">
      <c r="T969" s="101" t="str">
        <f t="shared" si="30"/>
        <v>Please Check IL Statute Code format</v>
      </c>
      <c r="AA969" s="104" t="str">
        <f t="shared" si="31"/>
        <v>Please Check IL Statute Code format</v>
      </c>
    </row>
    <row r="970" spans="20:27" x14ac:dyDescent="0.3">
      <c r="T970" s="101" t="str">
        <f t="shared" si="30"/>
        <v>Please Check IL Statute Code format</v>
      </c>
      <c r="AA970" s="104" t="str">
        <f t="shared" si="31"/>
        <v>Please Check IL Statute Code format</v>
      </c>
    </row>
    <row r="971" spans="20:27" x14ac:dyDescent="0.3">
      <c r="T971" s="101" t="str">
        <f t="shared" si="30"/>
        <v>Please Check IL Statute Code format</v>
      </c>
      <c r="AA971" s="104" t="str">
        <f t="shared" si="31"/>
        <v>Please Check IL Statute Code format</v>
      </c>
    </row>
    <row r="972" spans="20:27" x14ac:dyDescent="0.3">
      <c r="T972" s="101" t="str">
        <f t="shared" si="30"/>
        <v>Please Check IL Statute Code format</v>
      </c>
      <c r="AA972" s="104" t="str">
        <f t="shared" si="31"/>
        <v>Please Check IL Statute Code format</v>
      </c>
    </row>
    <row r="973" spans="20:27" x14ac:dyDescent="0.3">
      <c r="T973" s="101" t="str">
        <f t="shared" si="30"/>
        <v>Please Check IL Statute Code format</v>
      </c>
      <c r="AA973" s="104" t="str">
        <f t="shared" si="31"/>
        <v>Please Check IL Statute Code format</v>
      </c>
    </row>
    <row r="974" spans="20:27" x14ac:dyDescent="0.3">
      <c r="T974" s="101" t="str">
        <f t="shared" si="30"/>
        <v>Please Check IL Statute Code format</v>
      </c>
      <c r="AA974" s="104" t="str">
        <f t="shared" si="31"/>
        <v>Please Check IL Statute Code format</v>
      </c>
    </row>
    <row r="975" spans="20:27" x14ac:dyDescent="0.3">
      <c r="T975" s="101" t="str">
        <f t="shared" si="30"/>
        <v>Please Check IL Statute Code format</v>
      </c>
      <c r="AA975" s="104" t="str">
        <f t="shared" si="31"/>
        <v>Please Check IL Statute Code format</v>
      </c>
    </row>
    <row r="976" spans="20:27" x14ac:dyDescent="0.3">
      <c r="T976" s="101" t="str">
        <f t="shared" si="30"/>
        <v>Please Check IL Statute Code format</v>
      </c>
      <c r="AA976" s="104" t="str">
        <f t="shared" si="31"/>
        <v>Please Check IL Statute Code format</v>
      </c>
    </row>
    <row r="977" spans="20:27" x14ac:dyDescent="0.3">
      <c r="T977" s="101" t="str">
        <f t="shared" si="30"/>
        <v>Please Check IL Statute Code format</v>
      </c>
      <c r="AA977" s="104" t="str">
        <f t="shared" si="31"/>
        <v>Please Check IL Statute Code format</v>
      </c>
    </row>
    <row r="978" spans="20:27" x14ac:dyDescent="0.3">
      <c r="T978" s="101" t="str">
        <f t="shared" si="30"/>
        <v>Please Check IL Statute Code format</v>
      </c>
      <c r="AA978" s="104" t="str">
        <f t="shared" si="31"/>
        <v>Please Check IL Statute Code format</v>
      </c>
    </row>
    <row r="979" spans="20:27" x14ac:dyDescent="0.3">
      <c r="T979" s="101" t="str">
        <f t="shared" si="30"/>
        <v>Please Check IL Statute Code format</v>
      </c>
      <c r="AA979" s="104" t="str">
        <f t="shared" si="31"/>
        <v>Please Check IL Statute Code format</v>
      </c>
    </row>
    <row r="980" spans="20:27" x14ac:dyDescent="0.3">
      <c r="T980" s="101" t="str">
        <f t="shared" si="30"/>
        <v>Please Check IL Statute Code format</v>
      </c>
      <c r="AA980" s="104" t="str">
        <f t="shared" si="31"/>
        <v>Please Check IL Statute Code format</v>
      </c>
    </row>
    <row r="981" spans="20:27" x14ac:dyDescent="0.3">
      <c r="T981" s="101" t="str">
        <f t="shared" si="30"/>
        <v>Please Check IL Statute Code format</v>
      </c>
      <c r="AA981" s="104" t="str">
        <f t="shared" si="31"/>
        <v>Please Check IL Statute Code format</v>
      </c>
    </row>
    <row r="982" spans="20:27" x14ac:dyDescent="0.3">
      <c r="T982" s="101" t="str">
        <f t="shared" si="30"/>
        <v>Please Check IL Statute Code format</v>
      </c>
      <c r="AA982" s="104" t="str">
        <f t="shared" si="31"/>
        <v>Please Check IL Statute Code format</v>
      </c>
    </row>
    <row r="983" spans="20:27" x14ac:dyDescent="0.3">
      <c r="T983" s="101" t="str">
        <f t="shared" si="30"/>
        <v>Please Check IL Statute Code format</v>
      </c>
      <c r="AA983" s="104" t="str">
        <f t="shared" si="31"/>
        <v>Please Check IL Statute Code format</v>
      </c>
    </row>
    <row r="984" spans="20:27" x14ac:dyDescent="0.3">
      <c r="T984" s="101" t="str">
        <f t="shared" si="30"/>
        <v>Please Check IL Statute Code format</v>
      </c>
      <c r="AA984" s="104" t="str">
        <f t="shared" si="31"/>
        <v>Please Check IL Statute Code format</v>
      </c>
    </row>
    <row r="985" spans="20:27" x14ac:dyDescent="0.3">
      <c r="T985" s="101" t="str">
        <f t="shared" si="30"/>
        <v>Please Check IL Statute Code format</v>
      </c>
      <c r="AA985" s="104" t="str">
        <f t="shared" si="31"/>
        <v>Please Check IL Statute Code format</v>
      </c>
    </row>
    <row r="986" spans="20:27" x14ac:dyDescent="0.3">
      <c r="T986" s="101" t="str">
        <f t="shared" si="30"/>
        <v>Please Check IL Statute Code format</v>
      </c>
      <c r="AA986" s="104" t="str">
        <f t="shared" si="31"/>
        <v>Please Check IL Statute Code format</v>
      </c>
    </row>
    <row r="987" spans="20:27" x14ac:dyDescent="0.3">
      <c r="T987" s="101" t="str">
        <f t="shared" si="30"/>
        <v>Please Check IL Statute Code format</v>
      </c>
      <c r="AA987" s="104" t="str">
        <f t="shared" si="31"/>
        <v>Please Check IL Statute Code format</v>
      </c>
    </row>
    <row r="988" spans="20:27" x14ac:dyDescent="0.3">
      <c r="T988" s="101" t="str">
        <f t="shared" si="30"/>
        <v>Please Check IL Statute Code format</v>
      </c>
      <c r="AA988" s="104" t="str">
        <f t="shared" si="31"/>
        <v>Please Check IL Statute Code format</v>
      </c>
    </row>
    <row r="989" spans="20:27" x14ac:dyDescent="0.3">
      <c r="T989" s="101" t="str">
        <f t="shared" si="30"/>
        <v>Please Check IL Statute Code format</v>
      </c>
      <c r="AA989" s="104" t="str">
        <f t="shared" si="31"/>
        <v>Please Check IL Statute Code format</v>
      </c>
    </row>
    <row r="990" spans="20:27" x14ac:dyDescent="0.3">
      <c r="T990" s="101" t="str">
        <f t="shared" si="30"/>
        <v>Please Check IL Statute Code format</v>
      </c>
      <c r="AA990" s="104" t="str">
        <f t="shared" si="31"/>
        <v>Please Check IL Statute Code format</v>
      </c>
    </row>
    <row r="991" spans="20:27" x14ac:dyDescent="0.3">
      <c r="T991" s="101" t="str">
        <f t="shared" si="30"/>
        <v>Please Check IL Statute Code format</v>
      </c>
      <c r="AA991" s="104" t="str">
        <f t="shared" si="31"/>
        <v>Please Check IL Statute Code format</v>
      </c>
    </row>
    <row r="992" spans="20:27" x14ac:dyDescent="0.3">
      <c r="T992" s="101" t="str">
        <f t="shared" si="30"/>
        <v>Please Check IL Statute Code format</v>
      </c>
      <c r="AA992" s="104" t="str">
        <f t="shared" si="31"/>
        <v>Please Check IL Statute Code format</v>
      </c>
    </row>
    <row r="993" spans="20:27" x14ac:dyDescent="0.3">
      <c r="T993" s="101" t="str">
        <f t="shared" si="30"/>
        <v>Please Check IL Statute Code format</v>
      </c>
      <c r="AA993" s="104" t="str">
        <f t="shared" si="31"/>
        <v>Please Check IL Statute Code format</v>
      </c>
    </row>
    <row r="994" spans="20:27" x14ac:dyDescent="0.3">
      <c r="T994" s="101" t="str">
        <f t="shared" si="30"/>
        <v>Please Check IL Statute Code format</v>
      </c>
      <c r="AA994" s="104" t="str">
        <f t="shared" si="31"/>
        <v>Please Check IL Statute Code format</v>
      </c>
    </row>
    <row r="995" spans="20:27" x14ac:dyDescent="0.3">
      <c r="T995" s="101" t="str">
        <f t="shared" si="30"/>
        <v>Please Check IL Statute Code format</v>
      </c>
      <c r="AA995" s="104" t="str">
        <f t="shared" si="31"/>
        <v>Please Check IL Statute Code format</v>
      </c>
    </row>
    <row r="996" spans="20:27" x14ac:dyDescent="0.3">
      <c r="T996" s="101" t="str">
        <f t="shared" si="30"/>
        <v>Please Check IL Statute Code format</v>
      </c>
      <c r="AA996" s="104" t="str">
        <f t="shared" si="31"/>
        <v>Please Check IL Statute Code format</v>
      </c>
    </row>
    <row r="997" spans="20:27" x14ac:dyDescent="0.3">
      <c r="T997" s="101" t="str">
        <f t="shared" si="30"/>
        <v>Please Check IL Statute Code format</v>
      </c>
      <c r="AA997" s="104" t="str">
        <f t="shared" si="31"/>
        <v>Please Check IL Statute Code format</v>
      </c>
    </row>
    <row r="998" spans="20:27" x14ac:dyDescent="0.3">
      <c r="T998" s="101" t="str">
        <f t="shared" si="30"/>
        <v>Please Check IL Statute Code format</v>
      </c>
      <c r="AA998" s="104" t="str">
        <f t="shared" si="31"/>
        <v>Please Check IL Statute Code format</v>
      </c>
    </row>
    <row r="999" spans="20:27" x14ac:dyDescent="0.3">
      <c r="T999" s="101" t="str">
        <f t="shared" si="30"/>
        <v>Please Check IL Statute Code format</v>
      </c>
      <c r="AA999" s="104" t="str">
        <f t="shared" si="31"/>
        <v>Please Check IL Statute Code format</v>
      </c>
    </row>
    <row r="1000" spans="20:27" x14ac:dyDescent="0.3">
      <c r="T1000" s="101" t="str">
        <f t="shared" si="30"/>
        <v>Please Check IL Statute Code format</v>
      </c>
      <c r="AA1000" s="104" t="str">
        <f t="shared" si="31"/>
        <v>Please Check IL Statute Code format</v>
      </c>
    </row>
  </sheetData>
  <dataConsolidate/>
  <customSheetViews>
    <customSheetView guid="{BBE2FB95-6CCE-4FF9-9F30-576BA489F24E}">
      <pane ySplit="2" topLeftCell="A3" activePane="bottomLeft" state="frozen"/>
      <selection pane="bottomLeft" activeCell="F8" sqref="F8"/>
      <pageMargins left="0.7" right="0.7" top="0.75" bottom="0.75" header="0.3" footer="0.3"/>
      <pageSetup orientation="portrait" r:id="rId1"/>
    </customSheetView>
    <customSheetView guid="{56B6C18E-63EE-417F-BA48-DC85BF980E8E}">
      <pane ySplit="2" topLeftCell="A3" activePane="bottomLeft" state="frozen"/>
      <selection pane="bottomLeft" activeCell="J7" sqref="J7"/>
      <pageMargins left="0.7" right="0.7" top="0.75" bottom="0.75" header="0.3" footer="0.3"/>
      <pageSetup orientation="portrait" r:id="rId2"/>
    </customSheetView>
    <customSheetView guid="{4A77E3EF-084D-406B-AB1A-22F7DB243194}">
      <pane ySplit="2" topLeftCell="A3" activePane="bottomLeft" state="frozen"/>
      <selection pane="bottomLeft" activeCell="AL16" sqref="AL16"/>
      <pageMargins left="0.7" right="0.7" top="0.75" bottom="0.75" header="0.3" footer="0.3"/>
      <pageSetup orientation="portrait" r:id="rId3"/>
    </customSheetView>
  </customSheetViews>
  <mergeCells count="5">
    <mergeCell ref="AS1:AU1"/>
    <mergeCell ref="AB1:AD1"/>
    <mergeCell ref="AE1:AH1"/>
    <mergeCell ref="AI1:AO1"/>
    <mergeCell ref="AP1:AR1"/>
  </mergeCells>
  <conditionalFormatting sqref="T4:T1000">
    <cfRule type="expression" dxfId="4" priority="2">
      <formula>S4&lt;&gt;""</formula>
    </cfRule>
  </conditionalFormatting>
  <conditionalFormatting sqref="AA4:AA1000">
    <cfRule type="expression" dxfId="3" priority="1">
      <formula>Z4&lt;&gt;""</formula>
    </cfRule>
  </conditionalFormatting>
  <dataValidations count="17">
    <dataValidation type="list" allowBlank="1" showInputMessage="1" showErrorMessage="1" sqref="A4:A1048576" xr:uid="{00000000-0002-0000-0100-000000000000}">
      <formula1>List_ReptTyp</formula1>
    </dataValidation>
    <dataValidation type="list" allowBlank="1" showInputMessage="1" showErrorMessage="1" sqref="C4:C1048576" xr:uid="{00000000-0002-0000-0100-000001000000}">
      <formula1>List_ReptPd</formula1>
    </dataValidation>
    <dataValidation type="list" allowBlank="1" showInputMessage="1" showErrorMessage="1" sqref="BA4:BA1048576 H4:H1048576" xr:uid="{00000000-0002-0000-0100-000002000000}">
      <formula1>List_Gender</formula1>
    </dataValidation>
    <dataValidation type="list" allowBlank="1" showInputMessage="1" showErrorMessage="1" sqref="BB4:BB1048576 I4:I1048576" xr:uid="{00000000-0002-0000-0100-000003000000}">
      <formula1>List_Race</formula1>
    </dataValidation>
    <dataValidation type="list" allowBlank="1" showInputMessage="1" showErrorMessage="1" sqref="BC4:BC1048576 J4:J1048576" xr:uid="{00000000-0002-0000-0100-000004000000}">
      <formula1>List_Ethnicity</formula1>
    </dataValidation>
    <dataValidation type="list" allowBlank="1" showInputMessage="1" showErrorMessage="1" sqref="N4:N1048576" xr:uid="{00000000-0002-0000-0100-000005000000}">
      <formula1>List_County</formula1>
    </dataValidation>
    <dataValidation type="list" allowBlank="1" showInputMessage="1" showErrorMessage="1" sqref="R4:R1048576" xr:uid="{00000000-0002-0000-0100-000006000000}">
      <formula1>List_CrntOff</formula1>
    </dataValidation>
    <dataValidation type="list" allowBlank="1" showInputMessage="1" showErrorMessage="1" sqref="X4:X1048576" xr:uid="{00000000-0002-0000-0100-000007000000}">
      <formula1>List_Disposition</formula1>
    </dataValidation>
    <dataValidation type="list" allowBlank="1" showInputMessage="1" showErrorMessage="1" sqref="AB4:AB1048576 AO4:AO1048576 AL4:AL1048576" xr:uid="{00000000-0002-0000-0100-000008000000}">
      <formula1>List_YN</formula1>
    </dataValidation>
    <dataValidation type="list" allowBlank="1" showInputMessage="1" showErrorMessage="1" sqref="AT4:AT1048576 AC4:AC1048576 AG4:AG1048576 AM4:AM1048576" xr:uid="{00000000-0002-0000-0100-000009000000}">
      <formula1>List_Sent1</formula1>
    </dataValidation>
    <dataValidation type="list" allowBlank="1" showInputMessage="1" showErrorMessage="1" sqref="AJ4:AJ1048576 AQ4:AQ1048576 AF4:AF1048576" xr:uid="{00000000-0002-0000-0100-00000A000000}">
      <formula1>List_Sent2</formula1>
    </dataValidation>
    <dataValidation type="list" allowBlank="1" showInputMessage="1" showErrorMessage="1" sqref="AV4:AV1048576" xr:uid="{00000000-0002-0000-0100-00000B000000}">
      <formula1>List_CoDefVctm</formula1>
    </dataValidation>
    <dataValidation type="list" allowBlank="1" showInputMessage="1" showErrorMessage="1" sqref="AS4:AS1048576 AE4:AE1048576 AP4:AP1048576 AI4:AI1048576" xr:uid="{00000000-0002-0000-0100-00000C000000}">
      <formula1>List_YNP</formula1>
    </dataValidation>
    <dataValidation type="list" allowBlank="1" showInputMessage="1" showErrorMessage="1" sqref="BK4:BK1048576" xr:uid="{00000000-0002-0000-0100-00000D000000}">
      <formula1>List_VictimType</formula1>
    </dataValidation>
    <dataValidation type="list" allowBlank="1" showInputMessage="1" showErrorMessage="1" sqref="Y4:Y1048576" xr:uid="{00000000-0002-0000-0100-00000E000000}">
      <formula1>List_OthDisposition</formula1>
    </dataValidation>
    <dataValidation type="list" allowBlank="1" showInputMessage="1" showErrorMessage="1" sqref="Z4:Z1048576" xr:uid="{00000000-0002-0000-0100-00000F000000}">
      <formula1>List_ILStatuteCode</formula1>
    </dataValidation>
    <dataValidation type="list" errorStyle="information" allowBlank="1" showInputMessage="1" showErrorMessage="1" errorTitle="Format Issue Detected" error="The IL Statute Code you have entered is not listed in the drop-down list. Please check the offense and proceed." sqref="AA1:AA1048576 S1:S1048576" xr:uid="{00000000-0002-0000-0100-000010000000}">
      <formula1>List_ILStatuteCode</formula1>
    </dataValidation>
  </dataValidation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M332"/>
  <sheetViews>
    <sheetView workbookViewId="0">
      <selection activeCell="H10" sqref="H10"/>
    </sheetView>
  </sheetViews>
  <sheetFormatPr defaultRowHeight="14.4" x14ac:dyDescent="0.3"/>
  <cols>
    <col min="1" max="1" width="21.44140625" style="182" customWidth="1"/>
    <col min="2" max="2" width="21.44140625" style="196" customWidth="1"/>
    <col min="3" max="3" width="21.44140625" style="197" customWidth="1"/>
    <col min="4" max="5" width="21.44140625" style="198" customWidth="1"/>
    <col min="6" max="6" width="26.109375" style="198" customWidth="1"/>
    <col min="7" max="7" width="21.44140625" style="182" customWidth="1"/>
    <col min="8" max="8" width="29" style="182" customWidth="1"/>
    <col min="9" max="9" width="24.6640625" customWidth="1"/>
    <col min="13" max="13" width="23.5546875" customWidth="1"/>
  </cols>
  <sheetData>
    <row r="1" spans="1:12" x14ac:dyDescent="0.3">
      <c r="A1" s="171" t="s">
        <v>309</v>
      </c>
      <c r="B1" s="172" t="s">
        <v>310</v>
      </c>
      <c r="C1" s="173" t="s">
        <v>311</v>
      </c>
      <c r="D1" s="174" t="s">
        <v>312</v>
      </c>
      <c r="E1" s="174" t="s">
        <v>313</v>
      </c>
      <c r="F1" s="174" t="s">
        <v>1303</v>
      </c>
      <c r="G1" s="175" t="s">
        <v>314</v>
      </c>
      <c r="H1" s="175" t="s">
        <v>315</v>
      </c>
      <c r="I1" s="41"/>
      <c r="J1" s="41"/>
      <c r="K1" s="42"/>
      <c r="L1" s="42"/>
    </row>
    <row r="2" spans="1:12" ht="15" customHeight="1" x14ac:dyDescent="0.3">
      <c r="B2" s="177" t="s">
        <v>974</v>
      </c>
      <c r="C2" s="189" t="s">
        <v>965</v>
      </c>
      <c r="D2" s="189" t="s">
        <v>975</v>
      </c>
      <c r="E2" s="179" t="s">
        <v>976</v>
      </c>
      <c r="F2" s="179" t="str">
        <f t="shared" ref="F2:F65" si="0">CONCATENATE(LEFT(E2,3)," ILCS",SUBSTITUTE(E2,"720-", " "))</f>
        <v>235 ILCS235-5/10-1(e)</v>
      </c>
      <c r="G2" s="181"/>
      <c r="H2" s="181"/>
    </row>
    <row r="3" spans="1:12" ht="15" customHeight="1" x14ac:dyDescent="0.3">
      <c r="B3" s="177" t="s">
        <v>977</v>
      </c>
      <c r="C3" s="189" t="s">
        <v>965</v>
      </c>
      <c r="D3" s="189" t="s">
        <v>978</v>
      </c>
      <c r="E3" s="179" t="s">
        <v>979</v>
      </c>
      <c r="F3" s="179" t="str">
        <f t="shared" si="0"/>
        <v>235 ILCS235-5/6-13</v>
      </c>
      <c r="G3" s="181"/>
      <c r="H3" s="181"/>
    </row>
    <row r="4" spans="1:12" ht="15" customHeight="1" x14ac:dyDescent="0.3">
      <c r="B4" s="177" t="s">
        <v>964</v>
      </c>
      <c r="C4" s="189" t="s">
        <v>965</v>
      </c>
      <c r="D4" s="189" t="s">
        <v>966</v>
      </c>
      <c r="E4" s="179" t="s">
        <v>967</v>
      </c>
      <c r="F4" s="179" t="str">
        <f t="shared" si="0"/>
        <v>235 ILCS235-5/6-16</v>
      </c>
      <c r="G4" s="181"/>
      <c r="H4" s="181"/>
    </row>
    <row r="5" spans="1:12" ht="15" customHeight="1" x14ac:dyDescent="0.3">
      <c r="B5" s="177" t="s">
        <v>968</v>
      </c>
      <c r="C5" s="189" t="s">
        <v>965</v>
      </c>
      <c r="D5" s="189" t="s">
        <v>969</v>
      </c>
      <c r="E5" s="174" t="s">
        <v>970</v>
      </c>
      <c r="F5" s="179" t="str">
        <f t="shared" si="0"/>
        <v>235 ILCS235-5/6-20(a)</v>
      </c>
      <c r="G5" s="181"/>
      <c r="H5" s="181"/>
    </row>
    <row r="6" spans="1:12" ht="24" x14ac:dyDescent="0.3">
      <c r="B6" s="177" t="s">
        <v>971</v>
      </c>
      <c r="C6" s="189" t="s">
        <v>965</v>
      </c>
      <c r="D6" s="189" t="s">
        <v>972</v>
      </c>
      <c r="E6" s="174" t="s">
        <v>973</v>
      </c>
      <c r="F6" s="179" t="str">
        <f t="shared" si="0"/>
        <v>235 ILCS235-5/6-20(e)</v>
      </c>
      <c r="G6" s="181"/>
      <c r="H6" s="181"/>
    </row>
    <row r="7" spans="1:12" ht="24" x14ac:dyDescent="0.3">
      <c r="B7" s="177" t="s">
        <v>809</v>
      </c>
      <c r="C7" s="189" t="s">
        <v>788</v>
      </c>
      <c r="D7" s="189" t="s">
        <v>810</v>
      </c>
      <c r="E7" s="174" t="s">
        <v>811</v>
      </c>
      <c r="F7" s="179" t="str">
        <f t="shared" si="0"/>
        <v>325 ILCS325-5/4</v>
      </c>
      <c r="G7" s="181"/>
      <c r="H7" s="181"/>
    </row>
    <row r="8" spans="1:12" x14ac:dyDescent="0.3">
      <c r="B8" s="177" t="s">
        <v>296</v>
      </c>
      <c r="C8" s="189" t="s">
        <v>1054</v>
      </c>
      <c r="D8" s="189" t="s">
        <v>1096</v>
      </c>
      <c r="E8" s="189" t="s">
        <v>1097</v>
      </c>
      <c r="F8" s="179" t="str">
        <f t="shared" si="0"/>
        <v>425 ILCS425-35/2</v>
      </c>
      <c r="G8" s="181"/>
      <c r="H8" s="181"/>
    </row>
    <row r="9" spans="1:12" x14ac:dyDescent="0.3">
      <c r="B9" s="177" t="s">
        <v>651</v>
      </c>
      <c r="C9" s="189" t="s">
        <v>597</v>
      </c>
      <c r="D9" s="189" t="s">
        <v>652</v>
      </c>
      <c r="E9" s="179" t="s">
        <v>653</v>
      </c>
      <c r="F9" s="179" t="str">
        <f t="shared" si="0"/>
        <v>430 ILCS430-65/2</v>
      </c>
      <c r="G9" s="181"/>
      <c r="H9" s="181"/>
    </row>
    <row r="10" spans="1:12" ht="24.6" x14ac:dyDescent="0.3">
      <c r="B10" s="183" t="s">
        <v>1104</v>
      </c>
      <c r="C10" s="190" t="s">
        <v>1054</v>
      </c>
      <c r="D10" s="190" t="s">
        <v>1105</v>
      </c>
      <c r="E10" s="190" t="s">
        <v>1106</v>
      </c>
      <c r="F10" s="179" t="str">
        <f t="shared" si="0"/>
        <v>430 ILCS430-70</v>
      </c>
      <c r="G10" s="181"/>
      <c r="H10" s="181"/>
    </row>
    <row r="11" spans="1:12" ht="24" x14ac:dyDescent="0.3">
      <c r="B11" s="177" t="s">
        <v>1045</v>
      </c>
      <c r="C11" s="189" t="s">
        <v>988</v>
      </c>
      <c r="D11" s="189" t="s">
        <v>1046</v>
      </c>
      <c r="E11" s="179" t="s">
        <v>1047</v>
      </c>
      <c r="F11" s="179" t="str">
        <f t="shared" si="0"/>
        <v>625 ILCS625-5/11-204</v>
      </c>
      <c r="G11" s="181"/>
      <c r="H11" s="181"/>
    </row>
    <row r="12" spans="1:12" ht="24.6" x14ac:dyDescent="0.3">
      <c r="B12" s="183" t="s">
        <v>1048</v>
      </c>
      <c r="C12" s="190" t="s">
        <v>988</v>
      </c>
      <c r="D12" s="190" t="s">
        <v>1049</v>
      </c>
      <c r="E12" s="184" t="s">
        <v>1050</v>
      </c>
      <c r="F12" s="179" t="str">
        <f t="shared" si="0"/>
        <v>625 ILCS625-5/11-204.1</v>
      </c>
      <c r="G12" s="181"/>
      <c r="H12" s="181"/>
    </row>
    <row r="13" spans="1:12" ht="24.6" x14ac:dyDescent="0.3">
      <c r="B13" s="183" t="s">
        <v>1003</v>
      </c>
      <c r="C13" s="190" t="s">
        <v>988</v>
      </c>
      <c r="D13" s="190" t="s">
        <v>1004</v>
      </c>
      <c r="E13" s="184" t="s">
        <v>1005</v>
      </c>
      <c r="F13" s="179" t="str">
        <f t="shared" si="0"/>
        <v>625 ILCS625-5/11-401</v>
      </c>
      <c r="G13" s="181"/>
      <c r="H13" s="181"/>
    </row>
    <row r="14" spans="1:12" ht="24.6" x14ac:dyDescent="0.3">
      <c r="B14" s="183" t="s">
        <v>1006</v>
      </c>
      <c r="C14" s="190" t="s">
        <v>988</v>
      </c>
      <c r="D14" s="190" t="s">
        <v>1007</v>
      </c>
      <c r="E14" s="184" t="s">
        <v>1008</v>
      </c>
      <c r="F14" s="179" t="str">
        <f t="shared" si="0"/>
        <v>625 ILCS625-5/11-402</v>
      </c>
      <c r="G14" s="181"/>
      <c r="H14" s="181"/>
    </row>
    <row r="15" spans="1:12" ht="24" x14ac:dyDescent="0.3">
      <c r="B15" s="177" t="s">
        <v>987</v>
      </c>
      <c r="C15" s="189" t="s">
        <v>988</v>
      </c>
      <c r="D15" s="189" t="s">
        <v>989</v>
      </c>
      <c r="E15" s="174" t="s">
        <v>990</v>
      </c>
      <c r="F15" s="179" t="str">
        <f t="shared" si="0"/>
        <v>625 ILCS625-5/11-501(a)2</v>
      </c>
      <c r="G15" s="181"/>
      <c r="H15" s="181"/>
    </row>
    <row r="16" spans="1:12" ht="36.6" x14ac:dyDescent="0.3">
      <c r="B16" s="183" t="s">
        <v>991</v>
      </c>
      <c r="C16" s="190" t="s">
        <v>988</v>
      </c>
      <c r="D16" s="190" t="s">
        <v>992</v>
      </c>
      <c r="E16" s="184" t="s">
        <v>993</v>
      </c>
      <c r="F16" s="179" t="str">
        <f t="shared" si="0"/>
        <v>625 ILCS625-5/11-501(a)3</v>
      </c>
      <c r="G16" s="181"/>
      <c r="H16" s="181"/>
    </row>
    <row r="17" spans="1:8" ht="24" x14ac:dyDescent="0.3">
      <c r="B17" s="177" t="s">
        <v>994</v>
      </c>
      <c r="C17" s="189" t="s">
        <v>988</v>
      </c>
      <c r="D17" s="189" t="s">
        <v>995</v>
      </c>
      <c r="E17" s="174" t="s">
        <v>996</v>
      </c>
      <c r="F17" s="179" t="str">
        <f t="shared" si="0"/>
        <v>625 ILCS625-5/11-501(a)4</v>
      </c>
      <c r="G17" s="181"/>
      <c r="H17" s="181"/>
    </row>
    <row r="18" spans="1:8" ht="24" x14ac:dyDescent="0.3">
      <c r="B18" s="177" t="s">
        <v>997</v>
      </c>
      <c r="C18" s="189" t="s">
        <v>988</v>
      </c>
      <c r="D18" s="189" t="s">
        <v>998</v>
      </c>
      <c r="E18" s="179" t="s">
        <v>999</v>
      </c>
      <c r="F18" s="179" t="str">
        <f t="shared" si="0"/>
        <v>625 ILCS625-5/11-502</v>
      </c>
      <c r="G18" s="181"/>
      <c r="H18" s="181"/>
    </row>
    <row r="19" spans="1:8" x14ac:dyDescent="0.3">
      <c r="B19" s="177" t="s">
        <v>1000</v>
      </c>
      <c r="C19" s="189" t="s">
        <v>988</v>
      </c>
      <c r="D19" s="189" t="s">
        <v>1001</v>
      </c>
      <c r="E19" s="179" t="s">
        <v>1002</v>
      </c>
      <c r="F19" s="179" t="str">
        <f t="shared" si="0"/>
        <v>625 ILCS625-5/11-503</v>
      </c>
      <c r="G19" s="181"/>
      <c r="H19" s="181"/>
    </row>
    <row r="20" spans="1:8" x14ac:dyDescent="0.3">
      <c r="B20" s="177" t="s">
        <v>1009</v>
      </c>
      <c r="C20" s="189" t="s">
        <v>988</v>
      </c>
      <c r="D20" s="173" t="s">
        <v>1010</v>
      </c>
      <c r="E20" s="174" t="s">
        <v>1011</v>
      </c>
      <c r="F20" s="179" t="str">
        <f t="shared" si="0"/>
        <v>625 ILCS625-5/11-506</v>
      </c>
      <c r="G20" s="181"/>
      <c r="H20" s="181"/>
    </row>
    <row r="21" spans="1:8" ht="24" x14ac:dyDescent="0.3">
      <c r="B21" s="177" t="s">
        <v>1039</v>
      </c>
      <c r="C21" s="189" t="s">
        <v>988</v>
      </c>
      <c r="D21" s="189" t="s">
        <v>1040</v>
      </c>
      <c r="E21" s="179" t="s">
        <v>1041</v>
      </c>
      <c r="F21" s="179" t="str">
        <f t="shared" si="0"/>
        <v>625 ILCS625-5/12-603.1</v>
      </c>
      <c r="G21" s="181"/>
      <c r="H21" s="181"/>
    </row>
    <row r="22" spans="1:8" x14ac:dyDescent="0.3">
      <c r="B22" s="177" t="s">
        <v>1012</v>
      </c>
      <c r="C22" s="189" t="s">
        <v>988</v>
      </c>
      <c r="D22" s="189" t="s">
        <v>1013</v>
      </c>
      <c r="E22" s="179" t="s">
        <v>1014</v>
      </c>
      <c r="F22" s="179" t="str">
        <f t="shared" si="0"/>
        <v>625 ILCS625-5/3-701</v>
      </c>
      <c r="G22" s="181"/>
      <c r="H22" s="181"/>
    </row>
    <row r="23" spans="1:8" ht="24" x14ac:dyDescent="0.3">
      <c r="B23" s="177" t="s">
        <v>1015</v>
      </c>
      <c r="C23" s="189" t="s">
        <v>988</v>
      </c>
      <c r="D23" s="189" t="s">
        <v>1016</v>
      </c>
      <c r="E23" s="179" t="s">
        <v>1017</v>
      </c>
      <c r="F23" s="179" t="str">
        <f t="shared" si="0"/>
        <v>625 ILCS625-5/3-702</v>
      </c>
      <c r="G23" s="181"/>
      <c r="H23" s="181"/>
    </row>
    <row r="24" spans="1:8" ht="24" x14ac:dyDescent="0.3">
      <c r="B24" s="177" t="s">
        <v>1027</v>
      </c>
      <c r="C24" s="189" t="s">
        <v>988</v>
      </c>
      <c r="D24" s="189" t="s">
        <v>1028</v>
      </c>
      <c r="E24" s="179" t="s">
        <v>1029</v>
      </c>
      <c r="F24" s="179" t="str">
        <f t="shared" si="0"/>
        <v>625 ILCS625-5/3-703</v>
      </c>
      <c r="G24" s="181"/>
      <c r="H24" s="181"/>
    </row>
    <row r="25" spans="1:8" ht="24" x14ac:dyDescent="0.3">
      <c r="B25" s="177" t="s">
        <v>1018</v>
      </c>
      <c r="C25" s="189" t="s">
        <v>988</v>
      </c>
      <c r="D25" s="189" t="s">
        <v>1019</v>
      </c>
      <c r="E25" s="179" t="s">
        <v>1020</v>
      </c>
      <c r="F25" s="179" t="str">
        <f t="shared" si="0"/>
        <v>625 ILCS625-5/3-707</v>
      </c>
      <c r="G25" s="181"/>
      <c r="H25" s="181"/>
    </row>
    <row r="26" spans="1:8" ht="24" x14ac:dyDescent="0.3">
      <c r="B26" s="177" t="s">
        <v>1021</v>
      </c>
      <c r="C26" s="189" t="s">
        <v>988</v>
      </c>
      <c r="D26" s="189" t="s">
        <v>1022</v>
      </c>
      <c r="E26" s="179" t="s">
        <v>1023</v>
      </c>
      <c r="F26" s="179" t="str">
        <f t="shared" si="0"/>
        <v>625 ILCS625-5/3-708</v>
      </c>
      <c r="G26" s="181"/>
      <c r="H26" s="181"/>
    </row>
    <row r="27" spans="1:8" x14ac:dyDescent="0.3">
      <c r="B27" s="177" t="s">
        <v>1024</v>
      </c>
      <c r="C27" s="189" t="s">
        <v>988</v>
      </c>
      <c r="D27" s="189" t="s">
        <v>1025</v>
      </c>
      <c r="E27" s="179" t="s">
        <v>1026</v>
      </c>
      <c r="F27" s="179" t="str">
        <f t="shared" si="0"/>
        <v>625 ILCS625-5/3-710</v>
      </c>
      <c r="G27" s="181"/>
      <c r="H27" s="181"/>
    </row>
    <row r="28" spans="1:8" ht="24.6" x14ac:dyDescent="0.3">
      <c r="A28" s="176" t="s">
        <v>290</v>
      </c>
      <c r="B28" s="177" t="s">
        <v>287</v>
      </c>
      <c r="C28" s="179" t="s">
        <v>444</v>
      </c>
      <c r="D28" s="179" t="s">
        <v>448</v>
      </c>
      <c r="E28" s="179" t="s">
        <v>449</v>
      </c>
      <c r="F28" s="179" t="str">
        <f t="shared" si="0"/>
        <v>625 ILCS625-5/4-102 &amp; 103</v>
      </c>
      <c r="G28" s="180" t="s">
        <v>447</v>
      </c>
      <c r="H28" s="181"/>
    </row>
    <row r="29" spans="1:8" ht="24" x14ac:dyDescent="0.3">
      <c r="B29" s="177" t="s">
        <v>1033</v>
      </c>
      <c r="C29" s="189" t="s">
        <v>988</v>
      </c>
      <c r="D29" s="189" t="s">
        <v>1034</v>
      </c>
      <c r="E29" s="174" t="s">
        <v>1035</v>
      </c>
      <c r="F29" s="179" t="str">
        <f t="shared" si="0"/>
        <v>625 ILCS625-5/4-103, 105</v>
      </c>
      <c r="G29" s="181"/>
      <c r="H29" s="181"/>
    </row>
    <row r="30" spans="1:8" x14ac:dyDescent="0.3">
      <c r="B30" s="177" t="s">
        <v>1030</v>
      </c>
      <c r="C30" s="189" t="s">
        <v>988</v>
      </c>
      <c r="D30" s="189" t="s">
        <v>1031</v>
      </c>
      <c r="E30" s="179" t="s">
        <v>1032</v>
      </c>
      <c r="F30" s="179" t="str">
        <f t="shared" si="0"/>
        <v>625 ILCS625-5/6-101</v>
      </c>
      <c r="G30" s="181"/>
      <c r="H30" s="181"/>
    </row>
    <row r="31" spans="1:8" ht="24" x14ac:dyDescent="0.3">
      <c r="B31" s="177" t="s">
        <v>1042</v>
      </c>
      <c r="C31" s="189" t="s">
        <v>988</v>
      </c>
      <c r="D31" s="189" t="s">
        <v>1043</v>
      </c>
      <c r="E31" s="179" t="s">
        <v>1044</v>
      </c>
      <c r="F31" s="179" t="str">
        <f t="shared" si="0"/>
        <v>625 ILCS625-5/6-301</v>
      </c>
      <c r="G31" s="181"/>
      <c r="H31" s="181"/>
    </row>
    <row r="32" spans="1:8" ht="24" x14ac:dyDescent="0.3">
      <c r="B32" s="177" t="s">
        <v>1036</v>
      </c>
      <c r="C32" s="189" t="s">
        <v>988</v>
      </c>
      <c r="D32" s="189" t="s">
        <v>1037</v>
      </c>
      <c r="E32" s="179" t="s">
        <v>1038</v>
      </c>
      <c r="F32" s="179" t="str">
        <f t="shared" si="0"/>
        <v>625 ILCS625-5/6-303</v>
      </c>
      <c r="G32" s="181"/>
      <c r="H32" s="181"/>
    </row>
    <row r="33" spans="1:8" ht="24" x14ac:dyDescent="0.3">
      <c r="B33" s="177" t="s">
        <v>806</v>
      </c>
      <c r="C33" s="189" t="s">
        <v>788</v>
      </c>
      <c r="D33" s="189" t="s">
        <v>807</v>
      </c>
      <c r="E33" s="179" t="s">
        <v>808</v>
      </c>
      <c r="F33" s="179" t="str">
        <f t="shared" si="0"/>
        <v>705 ILCS705-405/3-3</v>
      </c>
      <c r="G33" s="181"/>
      <c r="H33" s="181"/>
    </row>
    <row r="34" spans="1:8" ht="36.6" x14ac:dyDescent="0.3">
      <c r="B34" s="183" t="s">
        <v>800</v>
      </c>
      <c r="C34" s="190" t="s">
        <v>788</v>
      </c>
      <c r="D34" s="190" t="s">
        <v>801</v>
      </c>
      <c r="E34" s="184" t="s">
        <v>802</v>
      </c>
      <c r="F34" s="179" t="str">
        <f t="shared" si="0"/>
        <v>705 ILCS705-405/3-40(b)</v>
      </c>
      <c r="G34" s="181"/>
      <c r="H34" s="181"/>
    </row>
    <row r="35" spans="1:8" x14ac:dyDescent="0.3">
      <c r="B35" s="177" t="s">
        <v>818</v>
      </c>
      <c r="C35" s="189" t="s">
        <v>788</v>
      </c>
      <c r="D35" s="189" t="s">
        <v>819</v>
      </c>
      <c r="E35" s="189" t="s">
        <v>820</v>
      </c>
      <c r="F35" s="179" t="str">
        <f t="shared" si="0"/>
        <v>705 ILCS705-405-3-33.5</v>
      </c>
      <c r="G35" s="181"/>
      <c r="H35" s="181"/>
    </row>
    <row r="36" spans="1:8" ht="36.6" x14ac:dyDescent="0.3">
      <c r="B36" s="183" t="s">
        <v>624</v>
      </c>
      <c r="C36" s="190" t="s">
        <v>597</v>
      </c>
      <c r="D36" s="190" t="s">
        <v>625</v>
      </c>
      <c r="E36" s="184" t="s">
        <v>626</v>
      </c>
      <c r="F36" s="179" t="str">
        <f t="shared" si="0"/>
        <v>720 ILCS 24-1.8</v>
      </c>
      <c r="G36" s="181"/>
      <c r="H36" s="181"/>
    </row>
    <row r="37" spans="1:8" x14ac:dyDescent="0.3">
      <c r="B37" s="177" t="s">
        <v>1195</v>
      </c>
      <c r="C37" s="189" t="s">
        <v>1196</v>
      </c>
      <c r="D37" s="189" t="s">
        <v>1196</v>
      </c>
      <c r="E37" s="189" t="s">
        <v>1197</v>
      </c>
      <c r="F37" s="179" t="str">
        <f t="shared" si="0"/>
        <v>720 ILCS 5/10-1</v>
      </c>
      <c r="G37" s="181"/>
      <c r="H37" s="181"/>
    </row>
    <row r="38" spans="1:8" x14ac:dyDescent="0.3">
      <c r="B38" s="177" t="s">
        <v>1198</v>
      </c>
      <c r="C38" s="189" t="s">
        <v>1196</v>
      </c>
      <c r="D38" s="189" t="s">
        <v>1199</v>
      </c>
      <c r="E38" s="189" t="s">
        <v>1200</v>
      </c>
      <c r="F38" s="179" t="str">
        <f t="shared" si="0"/>
        <v>720 ILCS 5/10-2</v>
      </c>
      <c r="G38" s="181"/>
      <c r="H38" s="181"/>
    </row>
    <row r="39" spans="1:8" x14ac:dyDescent="0.3">
      <c r="B39" s="177" t="s">
        <v>1204</v>
      </c>
      <c r="C39" s="189" t="s">
        <v>1196</v>
      </c>
      <c r="D39" s="189" t="s">
        <v>1205</v>
      </c>
      <c r="E39" s="189" t="s">
        <v>1206</v>
      </c>
      <c r="F39" s="179" t="str">
        <f t="shared" si="0"/>
        <v>720 ILCS 5/10-3</v>
      </c>
      <c r="G39" s="181"/>
      <c r="H39" s="181"/>
    </row>
    <row r="40" spans="1:8" ht="24" x14ac:dyDescent="0.3">
      <c r="B40" s="177" t="s">
        <v>1201</v>
      </c>
      <c r="C40" s="189" t="s">
        <v>1196</v>
      </c>
      <c r="D40" s="189" t="s">
        <v>1202</v>
      </c>
      <c r="E40" s="189" t="s">
        <v>1203</v>
      </c>
      <c r="F40" s="179" t="str">
        <f t="shared" si="0"/>
        <v>720 ILCS 5/10-3.1</v>
      </c>
      <c r="G40" s="181"/>
      <c r="H40" s="181"/>
    </row>
    <row r="41" spans="1:8" x14ac:dyDescent="0.3">
      <c r="B41" s="177" t="s">
        <v>1207</v>
      </c>
      <c r="C41" s="189" t="s">
        <v>1196</v>
      </c>
      <c r="D41" s="189" t="s">
        <v>1208</v>
      </c>
      <c r="E41" s="189" t="s">
        <v>1209</v>
      </c>
      <c r="F41" s="179" t="str">
        <f t="shared" si="0"/>
        <v>720 ILCS 5/10-4</v>
      </c>
      <c r="G41" s="181"/>
      <c r="H41" s="181"/>
    </row>
    <row r="42" spans="1:8" x14ac:dyDescent="0.3">
      <c r="B42" s="177" t="s">
        <v>1210</v>
      </c>
      <c r="C42" s="189" t="s">
        <v>1196</v>
      </c>
      <c r="D42" s="189" t="s">
        <v>1211</v>
      </c>
      <c r="E42" s="189" t="s">
        <v>1212</v>
      </c>
      <c r="F42" s="179" t="str">
        <f t="shared" si="0"/>
        <v>720 ILCS 5/10-5</v>
      </c>
      <c r="G42" s="181"/>
      <c r="H42" s="181"/>
    </row>
    <row r="43" spans="1:8" x14ac:dyDescent="0.3">
      <c r="B43" s="183" t="s">
        <v>1213</v>
      </c>
      <c r="C43" s="190" t="s">
        <v>1196</v>
      </c>
      <c r="D43" s="190" t="s">
        <v>1214</v>
      </c>
      <c r="E43" s="190" t="s">
        <v>1215</v>
      </c>
      <c r="F43" s="179" t="str">
        <f t="shared" si="0"/>
        <v>720 ILCS 5/10-5.1</v>
      </c>
      <c r="G43" s="181"/>
      <c r="H43" s="181"/>
    </row>
    <row r="44" spans="1:8" ht="24" x14ac:dyDescent="0.3">
      <c r="B44" s="177" t="s">
        <v>1216</v>
      </c>
      <c r="C44" s="189" t="s">
        <v>1196</v>
      </c>
      <c r="D44" s="189" t="s">
        <v>1217</v>
      </c>
      <c r="E44" s="179" t="s">
        <v>1218</v>
      </c>
      <c r="F44" s="179" t="str">
        <f t="shared" si="0"/>
        <v>720 ILCS 5/10-5.5</v>
      </c>
      <c r="G44" s="181"/>
      <c r="H44" s="181"/>
    </row>
    <row r="45" spans="1:8" x14ac:dyDescent="0.3">
      <c r="B45" s="177" t="s">
        <v>1222</v>
      </c>
      <c r="C45" s="189" t="s">
        <v>1196</v>
      </c>
      <c r="D45" s="189" t="s">
        <v>1223</v>
      </c>
      <c r="E45" s="179" t="s">
        <v>1224</v>
      </c>
      <c r="F45" s="179" t="str">
        <f t="shared" si="0"/>
        <v>720 ILCS 5/10-6</v>
      </c>
      <c r="G45" s="181"/>
      <c r="H45" s="181"/>
    </row>
    <row r="46" spans="1:8" ht="24" x14ac:dyDescent="0.3">
      <c r="B46" s="177" t="s">
        <v>1219</v>
      </c>
      <c r="C46" s="189" t="s">
        <v>1196</v>
      </c>
      <c r="D46" s="189" t="s">
        <v>1220</v>
      </c>
      <c r="E46" s="179" t="s">
        <v>1221</v>
      </c>
      <c r="F46" s="179" t="str">
        <f t="shared" si="0"/>
        <v>720 ILCS 5/10-7</v>
      </c>
      <c r="G46" s="181"/>
      <c r="H46" s="181"/>
    </row>
    <row r="47" spans="1:8" ht="24" x14ac:dyDescent="0.3">
      <c r="B47" s="177" t="s">
        <v>821</v>
      </c>
      <c r="C47" s="189" t="s">
        <v>788</v>
      </c>
      <c r="D47" s="189" t="s">
        <v>822</v>
      </c>
      <c r="E47" s="173" t="s">
        <v>823</v>
      </c>
      <c r="F47" s="179" t="str">
        <f t="shared" si="0"/>
        <v>720 ILCS 5/10-8.1</v>
      </c>
      <c r="G47" s="181"/>
      <c r="H47" s="181"/>
    </row>
    <row r="48" spans="1:8" ht="24.6" x14ac:dyDescent="0.3">
      <c r="A48" s="176" t="s">
        <v>290</v>
      </c>
      <c r="B48" s="177" t="s">
        <v>491</v>
      </c>
      <c r="C48" s="178" t="s">
        <v>492</v>
      </c>
      <c r="D48" s="178" t="s">
        <v>493</v>
      </c>
      <c r="E48" s="178" t="s">
        <v>494</v>
      </c>
      <c r="F48" s="179" t="str">
        <f t="shared" si="0"/>
        <v>720 ILCS 5/10-9 (c,d)</v>
      </c>
      <c r="G48" s="180" t="s">
        <v>495</v>
      </c>
      <c r="H48" s="181"/>
    </row>
    <row r="49" spans="1:8" ht="24.6" x14ac:dyDescent="0.3">
      <c r="A49" s="176" t="s">
        <v>290</v>
      </c>
      <c r="B49" s="177" t="s">
        <v>496</v>
      </c>
      <c r="C49" s="178" t="s">
        <v>492</v>
      </c>
      <c r="D49" s="178" t="s">
        <v>497</v>
      </c>
      <c r="E49" s="178" t="s">
        <v>498</v>
      </c>
      <c r="F49" s="179" t="str">
        <f t="shared" si="0"/>
        <v>720 ILCS 5/10-9(b)</v>
      </c>
      <c r="G49" s="180" t="s">
        <v>499</v>
      </c>
      <c r="H49" s="181"/>
    </row>
    <row r="50" spans="1:8" x14ac:dyDescent="0.3">
      <c r="A50" s="176" t="s">
        <v>290</v>
      </c>
      <c r="B50" s="177" t="s">
        <v>355</v>
      </c>
      <c r="C50" s="178" t="s">
        <v>356</v>
      </c>
      <c r="D50" s="179" t="s">
        <v>356</v>
      </c>
      <c r="E50" s="174" t="s">
        <v>357</v>
      </c>
      <c r="F50" s="179" t="str">
        <f t="shared" si="0"/>
        <v>720 ILCS 5/11-1.20</v>
      </c>
      <c r="G50" s="186" t="s">
        <v>358</v>
      </c>
      <c r="H50" s="186" t="s">
        <v>359</v>
      </c>
    </row>
    <row r="51" spans="1:8" x14ac:dyDescent="0.3">
      <c r="A51" s="176" t="s">
        <v>290</v>
      </c>
      <c r="B51" s="177" t="s">
        <v>363</v>
      </c>
      <c r="C51" s="178" t="s">
        <v>356</v>
      </c>
      <c r="D51" s="178" t="s">
        <v>364</v>
      </c>
      <c r="E51" s="174" t="s">
        <v>357</v>
      </c>
      <c r="F51" s="179" t="str">
        <f t="shared" si="0"/>
        <v>720 ILCS 5/11-1.20</v>
      </c>
      <c r="G51" s="186" t="s">
        <v>358</v>
      </c>
      <c r="H51" s="181"/>
    </row>
    <row r="52" spans="1:8" ht="24.6" x14ac:dyDescent="0.3">
      <c r="A52" s="176" t="s">
        <v>290</v>
      </c>
      <c r="B52" s="177" t="s">
        <v>368</v>
      </c>
      <c r="C52" s="178" t="s">
        <v>356</v>
      </c>
      <c r="D52" s="179" t="s">
        <v>369</v>
      </c>
      <c r="E52" s="174" t="s">
        <v>357</v>
      </c>
      <c r="F52" s="179" t="str">
        <f t="shared" si="0"/>
        <v>720 ILCS 5/11-1.20</v>
      </c>
      <c r="G52" s="186" t="s">
        <v>358</v>
      </c>
      <c r="H52" s="186" t="s">
        <v>359</v>
      </c>
    </row>
    <row r="53" spans="1:8" ht="24.6" x14ac:dyDescent="0.3">
      <c r="A53" s="176" t="s">
        <v>290</v>
      </c>
      <c r="B53" s="177" t="s">
        <v>360</v>
      </c>
      <c r="C53" s="178" t="s">
        <v>356</v>
      </c>
      <c r="D53" s="179" t="s">
        <v>361</v>
      </c>
      <c r="E53" s="174" t="s">
        <v>362</v>
      </c>
      <c r="F53" s="179" t="str">
        <f t="shared" si="0"/>
        <v>720 ILCS 5/11-1.30</v>
      </c>
      <c r="G53" s="186" t="s">
        <v>358</v>
      </c>
      <c r="H53" s="186" t="s">
        <v>359</v>
      </c>
    </row>
    <row r="54" spans="1:8" ht="24.6" x14ac:dyDescent="0.3">
      <c r="A54" s="176" t="s">
        <v>290</v>
      </c>
      <c r="B54" s="177" t="s">
        <v>365</v>
      </c>
      <c r="C54" s="178" t="s">
        <v>356</v>
      </c>
      <c r="D54" s="179" t="s">
        <v>366</v>
      </c>
      <c r="E54" s="174" t="s">
        <v>367</v>
      </c>
      <c r="F54" s="179" t="str">
        <f t="shared" si="0"/>
        <v>720 ILCS 5/11-1.40</v>
      </c>
      <c r="G54" s="186" t="s">
        <v>358</v>
      </c>
      <c r="H54" s="186" t="s">
        <v>359</v>
      </c>
    </row>
    <row r="55" spans="1:8" x14ac:dyDescent="0.3">
      <c r="B55" s="177" t="s">
        <v>711</v>
      </c>
      <c r="C55" s="189" t="s">
        <v>664</v>
      </c>
      <c r="D55" s="189" t="s">
        <v>712</v>
      </c>
      <c r="E55" s="174" t="s">
        <v>713</v>
      </c>
      <c r="F55" s="179" t="str">
        <f t="shared" si="0"/>
        <v>720 ILCS 5/11-1.50</v>
      </c>
      <c r="G55" s="181"/>
      <c r="H55" s="181"/>
    </row>
    <row r="56" spans="1:8" ht="24" x14ac:dyDescent="0.3">
      <c r="B56" s="177" t="s">
        <v>708</v>
      </c>
      <c r="C56" s="189" t="s">
        <v>664</v>
      </c>
      <c r="D56" s="189" t="s">
        <v>709</v>
      </c>
      <c r="E56" s="174" t="s">
        <v>710</v>
      </c>
      <c r="F56" s="179" t="str">
        <f t="shared" si="0"/>
        <v>720 ILCS 5/11-1.60</v>
      </c>
      <c r="G56" s="181"/>
      <c r="H56" s="181"/>
    </row>
    <row r="57" spans="1:8" ht="24" x14ac:dyDescent="0.3">
      <c r="B57" s="177" t="s">
        <v>747</v>
      </c>
      <c r="C57" s="189" t="s">
        <v>664</v>
      </c>
      <c r="D57" s="189" t="s">
        <v>748</v>
      </c>
      <c r="E57" s="179" t="s">
        <v>749</v>
      </c>
      <c r="F57" s="179" t="str">
        <f t="shared" si="0"/>
        <v>720 ILCS 5/11-11</v>
      </c>
      <c r="G57" s="181"/>
      <c r="H57" s="181"/>
    </row>
    <row r="58" spans="1:8" x14ac:dyDescent="0.3">
      <c r="B58" s="177" t="s">
        <v>670</v>
      </c>
      <c r="C58" s="189" t="s">
        <v>664</v>
      </c>
      <c r="D58" s="189" t="s">
        <v>671</v>
      </c>
      <c r="E58" s="179" t="s">
        <v>672</v>
      </c>
      <c r="F58" s="179" t="str">
        <f t="shared" si="0"/>
        <v>720 ILCS 5/11-14</v>
      </c>
      <c r="G58" s="181"/>
      <c r="H58" s="181"/>
    </row>
    <row r="59" spans="1:8" x14ac:dyDescent="0.3">
      <c r="B59" s="177" t="s">
        <v>667</v>
      </c>
      <c r="C59" s="189" t="s">
        <v>664</v>
      </c>
      <c r="D59" s="189" t="s">
        <v>668</v>
      </c>
      <c r="E59" s="179" t="s">
        <v>669</v>
      </c>
      <c r="F59" s="179" t="str">
        <f t="shared" si="0"/>
        <v>720 ILCS 5/11-14.1</v>
      </c>
      <c r="G59" s="181"/>
      <c r="H59" s="181"/>
    </row>
    <row r="60" spans="1:8" x14ac:dyDescent="0.3">
      <c r="B60" s="177" t="s">
        <v>679</v>
      </c>
      <c r="C60" s="189" t="s">
        <v>664</v>
      </c>
      <c r="D60" s="173" t="s">
        <v>680</v>
      </c>
      <c r="E60" s="174" t="s">
        <v>681</v>
      </c>
      <c r="F60" s="179" t="str">
        <f t="shared" si="0"/>
        <v>720 ILCS 5/11-14.3</v>
      </c>
      <c r="G60" s="181"/>
      <c r="H60" s="181"/>
    </row>
    <row r="61" spans="1:8" ht="24.6" x14ac:dyDescent="0.3">
      <c r="B61" s="177" t="s">
        <v>682</v>
      </c>
      <c r="C61" s="189" t="s">
        <v>664</v>
      </c>
      <c r="D61" s="173" t="s">
        <v>683</v>
      </c>
      <c r="E61" s="174" t="s">
        <v>681</v>
      </c>
      <c r="F61" s="179" t="str">
        <f t="shared" si="0"/>
        <v>720 ILCS 5/11-14.3</v>
      </c>
      <c r="G61" s="181"/>
      <c r="H61" s="181"/>
    </row>
    <row r="62" spans="1:8" x14ac:dyDescent="0.3">
      <c r="B62" s="177" t="s">
        <v>673</v>
      </c>
      <c r="C62" s="189" t="s">
        <v>664</v>
      </c>
      <c r="D62" s="189" t="s">
        <v>674</v>
      </c>
      <c r="E62" s="178" t="s">
        <v>675</v>
      </c>
      <c r="F62" s="179" t="str">
        <f t="shared" si="0"/>
        <v>720 ILCS 5/11-18</v>
      </c>
      <c r="G62" s="181"/>
      <c r="H62" s="181"/>
    </row>
    <row r="63" spans="1:8" ht="24" x14ac:dyDescent="0.3">
      <c r="B63" s="177" t="s">
        <v>676</v>
      </c>
      <c r="C63" s="189" t="s">
        <v>664</v>
      </c>
      <c r="D63" s="189" t="s">
        <v>677</v>
      </c>
      <c r="E63" s="178" t="s">
        <v>678</v>
      </c>
      <c r="F63" s="179" t="str">
        <f t="shared" si="0"/>
        <v>720 ILCS 5/11-18.1</v>
      </c>
      <c r="G63" s="181"/>
      <c r="H63" s="181"/>
    </row>
    <row r="64" spans="1:8" x14ac:dyDescent="0.3">
      <c r="B64" s="177" t="s">
        <v>684</v>
      </c>
      <c r="C64" s="189" t="s">
        <v>664</v>
      </c>
      <c r="D64" s="189" t="s">
        <v>685</v>
      </c>
      <c r="E64" s="179" t="s">
        <v>686</v>
      </c>
      <c r="F64" s="179" t="str">
        <f t="shared" si="0"/>
        <v>720 ILCS 5/11-20</v>
      </c>
      <c r="G64" s="181"/>
      <c r="H64" s="181"/>
    </row>
    <row r="65" spans="2:8" x14ac:dyDescent="0.3">
      <c r="B65" s="177" t="s">
        <v>753</v>
      </c>
      <c r="C65" s="189" t="s">
        <v>664</v>
      </c>
      <c r="D65" s="189" t="s">
        <v>754</v>
      </c>
      <c r="E65" s="179" t="s">
        <v>755</v>
      </c>
      <c r="F65" s="179" t="str">
        <f t="shared" si="0"/>
        <v>720 ILCS 5/11-20.1</v>
      </c>
      <c r="G65" s="181"/>
      <c r="H65" s="181"/>
    </row>
    <row r="66" spans="2:8" ht="24" x14ac:dyDescent="0.3">
      <c r="B66" s="177" t="s">
        <v>687</v>
      </c>
      <c r="C66" s="189" t="s">
        <v>664</v>
      </c>
      <c r="D66" s="189" t="s">
        <v>688</v>
      </c>
      <c r="E66" s="179" t="s">
        <v>689</v>
      </c>
      <c r="F66" s="179" t="str">
        <f t="shared" ref="F66:F129" si="1">CONCATENATE(LEFT(E66,3)," ILCS",SUBSTITUTE(E66,"720-", " "))</f>
        <v>720 ILCS 5/11-20.2</v>
      </c>
      <c r="G66" s="181"/>
      <c r="H66" s="181"/>
    </row>
    <row r="67" spans="2:8" ht="24" x14ac:dyDescent="0.3">
      <c r="B67" s="177" t="s">
        <v>693</v>
      </c>
      <c r="C67" s="189" t="s">
        <v>664</v>
      </c>
      <c r="D67" s="189" t="s">
        <v>694</v>
      </c>
      <c r="E67" s="179" t="s">
        <v>695</v>
      </c>
      <c r="F67" s="179" t="str">
        <f t="shared" si="1"/>
        <v>720 ILCS 5/11-21</v>
      </c>
      <c r="G67" s="181"/>
      <c r="H67" s="181"/>
    </row>
    <row r="68" spans="2:8" ht="24" x14ac:dyDescent="0.3">
      <c r="B68" s="177" t="s">
        <v>696</v>
      </c>
      <c r="C68" s="189" t="s">
        <v>664</v>
      </c>
      <c r="D68" s="189" t="s">
        <v>697</v>
      </c>
      <c r="E68" s="179" t="s">
        <v>698</v>
      </c>
      <c r="F68" s="179" t="str">
        <f t="shared" si="1"/>
        <v>720 ILCS 5/11-22</v>
      </c>
      <c r="G68" s="181"/>
      <c r="H68" s="181"/>
    </row>
    <row r="69" spans="2:8" ht="36.6" x14ac:dyDescent="0.3">
      <c r="B69" s="183" t="s">
        <v>750</v>
      </c>
      <c r="C69" s="190" t="s">
        <v>664</v>
      </c>
      <c r="D69" s="190" t="s">
        <v>751</v>
      </c>
      <c r="E69" s="184" t="s">
        <v>752</v>
      </c>
      <c r="F69" s="179" t="str">
        <f t="shared" si="1"/>
        <v>720 ILCS 5/11-23.5</v>
      </c>
      <c r="G69" s="181"/>
      <c r="H69" s="181"/>
    </row>
    <row r="70" spans="2:8" ht="24" x14ac:dyDescent="0.3">
      <c r="B70" s="177" t="s">
        <v>702</v>
      </c>
      <c r="C70" s="189" t="s">
        <v>664</v>
      </c>
      <c r="D70" s="189" t="s">
        <v>703</v>
      </c>
      <c r="E70" s="179" t="s">
        <v>704</v>
      </c>
      <c r="F70" s="179" t="str">
        <f t="shared" si="1"/>
        <v>720 ILCS 5/11-24</v>
      </c>
      <c r="G70" s="181"/>
      <c r="H70" s="181"/>
    </row>
    <row r="71" spans="2:8" x14ac:dyDescent="0.3">
      <c r="B71" s="183" t="s">
        <v>723</v>
      </c>
      <c r="C71" s="190" t="s">
        <v>664</v>
      </c>
      <c r="D71" s="190" t="s">
        <v>724</v>
      </c>
      <c r="E71" s="184" t="s">
        <v>725</v>
      </c>
      <c r="F71" s="179" t="str">
        <f t="shared" si="1"/>
        <v>720 ILCS 5/11-25</v>
      </c>
      <c r="G71" s="181"/>
      <c r="H71" s="181"/>
    </row>
    <row r="72" spans="2:8" ht="24.6" x14ac:dyDescent="0.3">
      <c r="B72" s="183" t="s">
        <v>726</v>
      </c>
      <c r="C72" s="190" t="s">
        <v>664</v>
      </c>
      <c r="D72" s="190" t="s">
        <v>727</v>
      </c>
      <c r="E72" s="184" t="s">
        <v>728</v>
      </c>
      <c r="F72" s="179" t="str">
        <f t="shared" si="1"/>
        <v>720 ILCS 5/11-26</v>
      </c>
      <c r="G72" s="181"/>
      <c r="H72" s="181"/>
    </row>
    <row r="73" spans="2:8" x14ac:dyDescent="0.3">
      <c r="B73" s="177" t="s">
        <v>729</v>
      </c>
      <c r="C73" s="189" t="s">
        <v>664</v>
      </c>
      <c r="D73" s="189" t="s">
        <v>730</v>
      </c>
      <c r="E73" s="174" t="s">
        <v>731</v>
      </c>
      <c r="F73" s="179" t="str">
        <f t="shared" si="1"/>
        <v>720 ILCS 5/11-30</v>
      </c>
      <c r="G73" s="181"/>
      <c r="H73" s="181"/>
    </row>
    <row r="74" spans="2:8" x14ac:dyDescent="0.3">
      <c r="B74" s="177" t="s">
        <v>732</v>
      </c>
      <c r="C74" s="189" t="s">
        <v>664</v>
      </c>
      <c r="D74" s="189" t="s">
        <v>733</v>
      </c>
      <c r="E74" s="174" t="s">
        <v>734</v>
      </c>
      <c r="F74" s="179" t="str">
        <f t="shared" si="1"/>
        <v>720 ILCS 5/11-35</v>
      </c>
      <c r="G74" s="181"/>
      <c r="H74" s="181"/>
    </row>
    <row r="75" spans="2:8" x14ac:dyDescent="0.3">
      <c r="B75" s="177" t="s">
        <v>735</v>
      </c>
      <c r="C75" s="189" t="s">
        <v>664</v>
      </c>
      <c r="D75" s="189" t="s">
        <v>736</v>
      </c>
      <c r="E75" s="174" t="s">
        <v>737</v>
      </c>
      <c r="F75" s="179" t="str">
        <f t="shared" si="1"/>
        <v>720 ILCS 5/11-40</v>
      </c>
      <c r="G75" s="181"/>
      <c r="H75" s="181"/>
    </row>
    <row r="76" spans="2:8" x14ac:dyDescent="0.3">
      <c r="B76" s="177" t="s">
        <v>738</v>
      </c>
      <c r="C76" s="189" t="s">
        <v>664</v>
      </c>
      <c r="D76" s="189" t="s">
        <v>739</v>
      </c>
      <c r="E76" s="174" t="s">
        <v>740</v>
      </c>
      <c r="F76" s="179" t="str">
        <f t="shared" si="1"/>
        <v>720 ILCS 5/11-45(a)</v>
      </c>
      <c r="G76" s="181"/>
      <c r="H76" s="181"/>
    </row>
    <row r="77" spans="2:8" x14ac:dyDescent="0.3">
      <c r="B77" s="177" t="s">
        <v>741</v>
      </c>
      <c r="C77" s="189" t="s">
        <v>664</v>
      </c>
      <c r="D77" s="189" t="s">
        <v>742</v>
      </c>
      <c r="E77" s="174" t="s">
        <v>743</v>
      </c>
      <c r="F77" s="179" t="str">
        <f t="shared" si="1"/>
        <v>720 ILCS 5/11-45(a-5)</v>
      </c>
      <c r="G77" s="181"/>
      <c r="H77" s="181"/>
    </row>
    <row r="78" spans="2:8" ht="24" x14ac:dyDescent="0.3">
      <c r="B78" s="177" t="s">
        <v>717</v>
      </c>
      <c r="C78" s="189" t="s">
        <v>664</v>
      </c>
      <c r="D78" s="189" t="s">
        <v>718</v>
      </c>
      <c r="E78" s="179" t="s">
        <v>719</v>
      </c>
      <c r="F78" s="179" t="str">
        <f t="shared" si="1"/>
        <v>720 ILCS 5/11-6</v>
      </c>
      <c r="G78" s="181"/>
      <c r="H78" s="181"/>
    </row>
    <row r="79" spans="2:8" ht="24" x14ac:dyDescent="0.3">
      <c r="B79" s="177" t="s">
        <v>720</v>
      </c>
      <c r="C79" s="189" t="s">
        <v>664</v>
      </c>
      <c r="D79" s="189" t="s">
        <v>721</v>
      </c>
      <c r="E79" s="179" t="s">
        <v>722</v>
      </c>
      <c r="F79" s="179" t="str">
        <f t="shared" si="1"/>
        <v>720 ILCS 5/11-6.5</v>
      </c>
      <c r="G79" s="181"/>
      <c r="H79" s="181"/>
    </row>
    <row r="80" spans="2:8" ht="24.6" x14ac:dyDescent="0.3">
      <c r="B80" s="183" t="s">
        <v>663</v>
      </c>
      <c r="C80" s="190" t="s">
        <v>664</v>
      </c>
      <c r="D80" s="190" t="s">
        <v>665</v>
      </c>
      <c r="E80" s="184" t="s">
        <v>666</v>
      </c>
      <c r="F80" s="179" t="str">
        <f t="shared" si="1"/>
        <v>720 ILCS 5/11-6.6</v>
      </c>
      <c r="G80" s="181"/>
      <c r="H80" s="181"/>
    </row>
    <row r="81" spans="1:12" ht="24" x14ac:dyDescent="0.3">
      <c r="B81" s="177" t="s">
        <v>699</v>
      </c>
      <c r="C81" s="189" t="s">
        <v>664</v>
      </c>
      <c r="D81" s="189" t="s">
        <v>700</v>
      </c>
      <c r="E81" s="179" t="s">
        <v>701</v>
      </c>
      <c r="F81" s="179" t="str">
        <f t="shared" si="1"/>
        <v>720 ILCS 5/11-9.1</v>
      </c>
      <c r="G81" s="181"/>
      <c r="H81" s="181"/>
    </row>
    <row r="82" spans="1:12" ht="24.6" x14ac:dyDescent="0.3">
      <c r="B82" s="183" t="s">
        <v>705</v>
      </c>
      <c r="C82" s="190" t="s">
        <v>664</v>
      </c>
      <c r="D82" s="190" t="s">
        <v>706</v>
      </c>
      <c r="E82" s="184" t="s">
        <v>707</v>
      </c>
      <c r="F82" s="179" t="str">
        <f t="shared" si="1"/>
        <v>720 ILCS 5/11-9.1A</v>
      </c>
      <c r="G82" s="181"/>
      <c r="H82" s="181"/>
    </row>
    <row r="83" spans="1:12" ht="24.6" x14ac:dyDescent="0.3">
      <c r="B83" s="183" t="s">
        <v>690</v>
      </c>
      <c r="C83" s="190" t="s">
        <v>664</v>
      </c>
      <c r="D83" s="190" t="s">
        <v>691</v>
      </c>
      <c r="E83" s="184" t="s">
        <v>692</v>
      </c>
      <c r="F83" s="179" t="str">
        <f t="shared" si="1"/>
        <v>720 ILCS 5/11-9.1B</v>
      </c>
      <c r="G83" s="181"/>
      <c r="H83" s="181"/>
    </row>
    <row r="84" spans="1:12" ht="24.6" x14ac:dyDescent="0.3">
      <c r="B84" s="183" t="s">
        <v>744</v>
      </c>
      <c r="C84" s="190" t="s">
        <v>664</v>
      </c>
      <c r="D84" s="190" t="s">
        <v>745</v>
      </c>
      <c r="E84" s="184" t="s">
        <v>746</v>
      </c>
      <c r="F84" s="179" t="str">
        <f t="shared" si="1"/>
        <v>720 ILCS 5/11-9.2</v>
      </c>
      <c r="G84" s="181"/>
      <c r="H84" s="181"/>
    </row>
    <row r="85" spans="1:12" ht="24" x14ac:dyDescent="0.3">
      <c r="B85" s="177" t="s">
        <v>1245</v>
      </c>
      <c r="C85" s="189" t="s">
        <v>1239</v>
      </c>
      <c r="D85" s="189" t="s">
        <v>1246</v>
      </c>
      <c r="E85" s="179" t="s">
        <v>1247</v>
      </c>
      <c r="F85" s="179" t="str">
        <f t="shared" si="1"/>
        <v>720 ILCS 5/11-9.3</v>
      </c>
      <c r="G85" s="181"/>
      <c r="H85" s="181"/>
    </row>
    <row r="86" spans="1:12" ht="36.6" x14ac:dyDescent="0.3">
      <c r="B86" s="183" t="s">
        <v>1248</v>
      </c>
      <c r="C86" s="190" t="s">
        <v>1239</v>
      </c>
      <c r="D86" s="190" t="s">
        <v>1249</v>
      </c>
      <c r="E86" s="184" t="s">
        <v>1250</v>
      </c>
      <c r="F86" s="179" t="str">
        <f t="shared" si="1"/>
        <v>720 ILCS 5/11-9.4.1</v>
      </c>
      <c r="G86" s="181"/>
      <c r="H86" s="181"/>
    </row>
    <row r="87" spans="1:12" ht="24.6" x14ac:dyDescent="0.3">
      <c r="B87" s="177" t="s">
        <v>756</v>
      </c>
      <c r="C87" s="190" t="s">
        <v>664</v>
      </c>
      <c r="D87" s="190" t="s">
        <v>757</v>
      </c>
      <c r="E87" s="184" t="s">
        <v>758</v>
      </c>
      <c r="F87" s="179" t="str">
        <f t="shared" si="1"/>
        <v>720 ILCS 5/11-9.5</v>
      </c>
      <c r="G87" s="181"/>
      <c r="H87" s="181"/>
    </row>
    <row r="88" spans="1:12" x14ac:dyDescent="0.3">
      <c r="B88" s="177" t="s">
        <v>434</v>
      </c>
      <c r="C88" s="179" t="s">
        <v>431</v>
      </c>
      <c r="D88" s="179" t="s">
        <v>431</v>
      </c>
      <c r="E88" s="179" t="s">
        <v>435</v>
      </c>
      <c r="F88" s="179" t="str">
        <f t="shared" si="1"/>
        <v>720 ILCS 5/12-1</v>
      </c>
      <c r="G88" s="181"/>
      <c r="H88" s="181"/>
    </row>
    <row r="89" spans="1:12" ht="24.6" x14ac:dyDescent="0.3">
      <c r="A89" s="176" t="s">
        <v>290</v>
      </c>
      <c r="B89" s="177" t="s">
        <v>293</v>
      </c>
      <c r="C89" s="179" t="s">
        <v>431</v>
      </c>
      <c r="D89" s="179" t="s">
        <v>432</v>
      </c>
      <c r="E89" s="179" t="s">
        <v>433</v>
      </c>
      <c r="F89" s="179" t="str">
        <f t="shared" si="1"/>
        <v>720 ILCS 5/12-2</v>
      </c>
      <c r="G89" s="180" t="s">
        <v>384</v>
      </c>
      <c r="H89" s="181"/>
    </row>
    <row r="90" spans="1:12" ht="24" x14ac:dyDescent="0.3">
      <c r="B90" s="177" t="s">
        <v>352</v>
      </c>
      <c r="C90" s="178" t="s">
        <v>316</v>
      </c>
      <c r="D90" s="178" t="s">
        <v>353</v>
      </c>
      <c r="E90" s="178" t="s">
        <v>354</v>
      </c>
      <c r="F90" s="179" t="str">
        <f t="shared" si="1"/>
        <v>720 ILCS 5/12-20.5</v>
      </c>
      <c r="G90" s="181"/>
      <c r="H90" s="181"/>
    </row>
    <row r="91" spans="1:12" x14ac:dyDescent="0.3">
      <c r="B91" s="177" t="s">
        <v>385</v>
      </c>
      <c r="C91" s="178" t="s">
        <v>381</v>
      </c>
      <c r="D91" s="178" t="s">
        <v>386</v>
      </c>
      <c r="E91" s="178" t="s">
        <v>387</v>
      </c>
      <c r="F91" s="179" t="str">
        <f t="shared" si="1"/>
        <v>720 ILCS 5/12-3</v>
      </c>
      <c r="G91" s="181"/>
      <c r="H91" s="181"/>
    </row>
    <row r="92" spans="1:12" ht="24.6" x14ac:dyDescent="0.3">
      <c r="A92" s="176" t="s">
        <v>290</v>
      </c>
      <c r="B92" s="177" t="s">
        <v>288</v>
      </c>
      <c r="C92" s="179" t="s">
        <v>381</v>
      </c>
      <c r="D92" s="179" t="s">
        <v>382</v>
      </c>
      <c r="E92" s="174" t="s">
        <v>383</v>
      </c>
      <c r="F92" s="179" t="str">
        <f t="shared" si="1"/>
        <v>720 ILCS 5/12-3.05</v>
      </c>
      <c r="G92" s="180" t="s">
        <v>384</v>
      </c>
      <c r="H92" s="181"/>
    </row>
    <row r="93" spans="1:12" ht="24.6" x14ac:dyDescent="0.3">
      <c r="A93" s="176" t="s">
        <v>290</v>
      </c>
      <c r="B93" s="177" t="s">
        <v>412</v>
      </c>
      <c r="C93" s="179" t="s">
        <v>381</v>
      </c>
      <c r="D93" s="179" t="s">
        <v>413</v>
      </c>
      <c r="E93" s="174" t="s">
        <v>414</v>
      </c>
      <c r="F93" s="179" t="str">
        <f t="shared" si="1"/>
        <v>720 ILCS 5/12-3.05(a.4)</v>
      </c>
      <c r="G93" s="180" t="s">
        <v>384</v>
      </c>
      <c r="H93" s="181"/>
    </row>
    <row r="94" spans="1:12" ht="24.6" x14ac:dyDescent="0.3">
      <c r="A94" s="176" t="s">
        <v>290</v>
      </c>
      <c r="B94" s="177" t="s">
        <v>400</v>
      </c>
      <c r="C94" s="179" t="s">
        <v>381</v>
      </c>
      <c r="D94" s="179" t="s">
        <v>401</v>
      </c>
      <c r="E94" s="174" t="s">
        <v>402</v>
      </c>
      <c r="F94" s="179" t="str">
        <f t="shared" si="1"/>
        <v>720 ILCS 5/12-3.05(b.1-2)</v>
      </c>
      <c r="G94" s="180" t="s">
        <v>384</v>
      </c>
      <c r="H94" s="181"/>
    </row>
    <row r="95" spans="1:12" x14ac:dyDescent="0.3">
      <c r="B95" s="177" t="s">
        <v>397</v>
      </c>
      <c r="C95" s="179" t="s">
        <v>381</v>
      </c>
      <c r="D95" s="179" t="s">
        <v>398</v>
      </c>
      <c r="E95" s="179" t="s">
        <v>399</v>
      </c>
      <c r="F95" s="179" t="str">
        <f t="shared" si="1"/>
        <v>720 ILCS 5/12-3.1</v>
      </c>
      <c r="G95" s="181"/>
      <c r="H95" s="181"/>
      <c r="L95" s="44"/>
    </row>
    <row r="96" spans="1:12" ht="24.6" x14ac:dyDescent="0.3">
      <c r="B96" s="177" t="s">
        <v>406</v>
      </c>
      <c r="C96" s="179" t="s">
        <v>381</v>
      </c>
      <c r="D96" s="179" t="s">
        <v>407</v>
      </c>
      <c r="E96" s="174" t="s">
        <v>399</v>
      </c>
      <c r="F96" s="179" t="str">
        <f t="shared" si="1"/>
        <v>720 ILCS 5/12-3.1</v>
      </c>
      <c r="G96" s="181"/>
      <c r="H96" s="181"/>
    </row>
    <row r="97" spans="1:8" x14ac:dyDescent="0.3">
      <c r="B97" s="177" t="s">
        <v>403</v>
      </c>
      <c r="C97" s="179" t="s">
        <v>381</v>
      </c>
      <c r="D97" s="179" t="s">
        <v>404</v>
      </c>
      <c r="E97" s="179" t="s">
        <v>405</v>
      </c>
      <c r="F97" s="179" t="str">
        <f t="shared" si="1"/>
        <v>720 ILCS 5/12-3.2</v>
      </c>
      <c r="G97" s="181"/>
      <c r="H97" s="181"/>
    </row>
    <row r="98" spans="1:8" ht="24.6" x14ac:dyDescent="0.3">
      <c r="A98" s="176" t="s">
        <v>290</v>
      </c>
      <c r="B98" s="177" t="s">
        <v>408</v>
      </c>
      <c r="C98" s="179" t="s">
        <v>381</v>
      </c>
      <c r="D98" s="179" t="s">
        <v>409</v>
      </c>
      <c r="E98" s="179" t="s">
        <v>410</v>
      </c>
      <c r="F98" s="179" t="str">
        <f t="shared" si="1"/>
        <v>720 ILCS 5/12-3.3</v>
      </c>
      <c r="G98" s="180" t="s">
        <v>384</v>
      </c>
      <c r="H98" s="181"/>
    </row>
    <row r="99" spans="1:8" ht="24" x14ac:dyDescent="0.3">
      <c r="B99" s="177" t="s">
        <v>1261</v>
      </c>
      <c r="C99" s="189" t="s">
        <v>1258</v>
      </c>
      <c r="D99" s="189" t="s">
        <v>1262</v>
      </c>
      <c r="E99" s="174" t="s">
        <v>1263</v>
      </c>
      <c r="F99" s="179" t="str">
        <f t="shared" si="1"/>
        <v>720 ILCS 5/12-3.4</v>
      </c>
      <c r="G99" s="181"/>
      <c r="H99" s="181"/>
    </row>
    <row r="100" spans="1:8" ht="36.6" x14ac:dyDescent="0.3">
      <c r="B100" s="183" t="s">
        <v>1291</v>
      </c>
      <c r="C100" s="190" t="s">
        <v>1258</v>
      </c>
      <c r="D100" s="190" t="s">
        <v>1292</v>
      </c>
      <c r="E100" s="184" t="s">
        <v>1293</v>
      </c>
      <c r="F100" s="179" t="str">
        <f t="shared" si="1"/>
        <v>720 ILCS 5/12-3.5</v>
      </c>
      <c r="G100" s="181"/>
      <c r="H100" s="181"/>
    </row>
    <row r="101" spans="1:8" ht="24" x14ac:dyDescent="0.3">
      <c r="B101" s="177" t="s">
        <v>1288</v>
      </c>
      <c r="C101" s="189" t="s">
        <v>1258</v>
      </c>
      <c r="D101" s="189" t="s">
        <v>1289</v>
      </c>
      <c r="E101" s="174" t="s">
        <v>1290</v>
      </c>
      <c r="F101" s="179" t="str">
        <f t="shared" si="1"/>
        <v>720 ILCS 5/12-3.6</v>
      </c>
      <c r="G101" s="181"/>
      <c r="H101" s="181"/>
    </row>
    <row r="102" spans="1:8" ht="24.6" x14ac:dyDescent="0.3">
      <c r="A102" s="176" t="s">
        <v>290</v>
      </c>
      <c r="B102" s="177" t="s">
        <v>421</v>
      </c>
      <c r="C102" s="178" t="s">
        <v>381</v>
      </c>
      <c r="D102" s="178" t="s">
        <v>422</v>
      </c>
      <c r="E102" s="178" t="s">
        <v>423</v>
      </c>
      <c r="F102" s="179" t="str">
        <f t="shared" si="1"/>
        <v>720 ILCS 5/12-32</v>
      </c>
      <c r="G102" s="180" t="s">
        <v>384</v>
      </c>
      <c r="H102" s="181"/>
    </row>
    <row r="103" spans="1:8" ht="24.6" x14ac:dyDescent="0.3">
      <c r="A103" s="176" t="s">
        <v>290</v>
      </c>
      <c r="B103" s="177" t="s">
        <v>424</v>
      </c>
      <c r="C103" s="178" t="s">
        <v>381</v>
      </c>
      <c r="D103" s="179" t="s">
        <v>425</v>
      </c>
      <c r="E103" s="179" t="s">
        <v>426</v>
      </c>
      <c r="F103" s="179" t="str">
        <f t="shared" si="1"/>
        <v>720 ILCS 5/12-33</v>
      </c>
      <c r="G103" s="180" t="s">
        <v>384</v>
      </c>
      <c r="H103" s="180" t="s">
        <v>427</v>
      </c>
    </row>
    <row r="104" spans="1:8" ht="24.6" x14ac:dyDescent="0.3">
      <c r="A104" s="176" t="s">
        <v>290</v>
      </c>
      <c r="B104" s="183" t="s">
        <v>428</v>
      </c>
      <c r="C104" s="184" t="s">
        <v>381</v>
      </c>
      <c r="D104" s="184" t="s">
        <v>429</v>
      </c>
      <c r="E104" s="184" t="s">
        <v>430</v>
      </c>
      <c r="F104" s="179" t="str">
        <f t="shared" si="1"/>
        <v>720 ILCS 5/12-34</v>
      </c>
      <c r="G104" s="180" t="s">
        <v>384</v>
      </c>
      <c r="H104" s="181"/>
    </row>
    <row r="105" spans="1:8" ht="24" x14ac:dyDescent="0.3">
      <c r="B105" s="177" t="s">
        <v>759</v>
      </c>
      <c r="C105" s="189" t="s">
        <v>664</v>
      </c>
      <c r="D105" s="189" t="s">
        <v>760</v>
      </c>
      <c r="E105" s="179" t="s">
        <v>761</v>
      </c>
      <c r="F105" s="179" t="str">
        <f t="shared" si="1"/>
        <v>720 ILCS 5/12-35</v>
      </c>
      <c r="G105" s="181"/>
      <c r="H105" s="181"/>
    </row>
    <row r="106" spans="1:8" x14ac:dyDescent="0.3">
      <c r="B106" s="183" t="s">
        <v>1294</v>
      </c>
      <c r="C106" s="190" t="s">
        <v>1258</v>
      </c>
      <c r="D106" s="190" t="s">
        <v>1295</v>
      </c>
      <c r="E106" s="184" t="s">
        <v>1296</v>
      </c>
      <c r="F106" s="179" t="str">
        <f t="shared" si="1"/>
        <v>720 ILCS 5/12-4.4a</v>
      </c>
      <c r="G106" s="181"/>
      <c r="H106" s="181"/>
    </row>
    <row r="107" spans="1:8" ht="24.6" x14ac:dyDescent="0.3">
      <c r="B107" s="183" t="s">
        <v>415</v>
      </c>
      <c r="C107" s="184" t="s">
        <v>381</v>
      </c>
      <c r="D107" s="184" t="s">
        <v>416</v>
      </c>
      <c r="E107" s="184" t="s">
        <v>417</v>
      </c>
      <c r="F107" s="179" t="str">
        <f t="shared" si="1"/>
        <v>720 ILCS 5/12-4.5</v>
      </c>
      <c r="G107" s="181"/>
      <c r="H107" s="181"/>
    </row>
    <row r="108" spans="1:8" x14ac:dyDescent="0.3">
      <c r="B108" s="177" t="s">
        <v>394</v>
      </c>
      <c r="C108" s="179" t="s">
        <v>381</v>
      </c>
      <c r="D108" s="179" t="s">
        <v>395</v>
      </c>
      <c r="E108" s="179" t="s">
        <v>396</v>
      </c>
      <c r="F108" s="179" t="str">
        <f t="shared" si="1"/>
        <v>720 ILCS 5/12-5</v>
      </c>
      <c r="G108" s="181"/>
      <c r="H108" s="181"/>
    </row>
    <row r="109" spans="1:8" ht="24" x14ac:dyDescent="0.3">
      <c r="B109" s="177" t="s">
        <v>714</v>
      </c>
      <c r="C109" s="189" t="s">
        <v>664</v>
      </c>
      <c r="D109" s="189" t="s">
        <v>715</v>
      </c>
      <c r="E109" s="174" t="s">
        <v>716</v>
      </c>
      <c r="F109" s="179" t="str">
        <f t="shared" si="1"/>
        <v>720 ILCS 5/12-5.01</v>
      </c>
      <c r="G109" s="181"/>
      <c r="H109" s="181"/>
    </row>
    <row r="110" spans="1:8" x14ac:dyDescent="0.3">
      <c r="B110" s="183" t="s">
        <v>418</v>
      </c>
      <c r="C110" s="184" t="s">
        <v>381</v>
      </c>
      <c r="D110" s="184" t="s">
        <v>419</v>
      </c>
      <c r="E110" s="184" t="s">
        <v>420</v>
      </c>
      <c r="F110" s="179" t="str">
        <f t="shared" si="1"/>
        <v>720 ILCS 5/12-5.02</v>
      </c>
      <c r="G110" s="181"/>
      <c r="H110" s="181"/>
    </row>
    <row r="111" spans="1:8" x14ac:dyDescent="0.3">
      <c r="B111" s="177" t="s">
        <v>1169</v>
      </c>
      <c r="C111" s="189" t="s">
        <v>1166</v>
      </c>
      <c r="D111" s="189" t="s">
        <v>1166</v>
      </c>
      <c r="E111" s="189" t="s">
        <v>1170</v>
      </c>
      <c r="F111" s="179" t="str">
        <f t="shared" si="1"/>
        <v>720 ILCS 5/12-6</v>
      </c>
      <c r="G111" s="181"/>
      <c r="H111" s="181"/>
    </row>
    <row r="112" spans="1:8" x14ac:dyDescent="0.3">
      <c r="B112" s="177" t="s">
        <v>1171</v>
      </c>
      <c r="C112" s="189" t="s">
        <v>1166</v>
      </c>
      <c r="D112" s="189" t="s">
        <v>1172</v>
      </c>
      <c r="E112" s="189" t="s">
        <v>1173</v>
      </c>
      <c r="F112" s="179" t="str">
        <f t="shared" si="1"/>
        <v>720 ILCS 5/12-6.2</v>
      </c>
      <c r="G112" s="181"/>
      <c r="H112" s="181"/>
    </row>
    <row r="113" spans="1:8" ht="35.4" x14ac:dyDescent="0.3">
      <c r="B113" s="177" t="s">
        <v>1165</v>
      </c>
      <c r="C113" s="189" t="s">
        <v>1166</v>
      </c>
      <c r="D113" s="189" t="s">
        <v>1167</v>
      </c>
      <c r="E113" s="189" t="s">
        <v>1168</v>
      </c>
      <c r="F113" s="179" t="str">
        <f t="shared" si="1"/>
        <v>720 ILCS 5/12-6.4</v>
      </c>
      <c r="G113" s="181"/>
      <c r="H113" s="181"/>
    </row>
    <row r="114" spans="1:8" ht="24" x14ac:dyDescent="0.3">
      <c r="B114" s="177" t="s">
        <v>1189</v>
      </c>
      <c r="C114" s="189" t="s">
        <v>1166</v>
      </c>
      <c r="D114" s="189" t="s">
        <v>1190</v>
      </c>
      <c r="E114" s="173" t="s">
        <v>1191</v>
      </c>
      <c r="F114" s="179" t="str">
        <f t="shared" si="1"/>
        <v>720 ILCS 5/12-6.5</v>
      </c>
      <c r="G114" s="181"/>
      <c r="H114" s="181"/>
    </row>
    <row r="115" spans="1:8" ht="35.4" x14ac:dyDescent="0.3">
      <c r="B115" s="177" t="s">
        <v>1192</v>
      </c>
      <c r="C115" s="189" t="s">
        <v>1166</v>
      </c>
      <c r="D115" s="189" t="s">
        <v>1193</v>
      </c>
      <c r="E115" s="189" t="s">
        <v>1194</v>
      </c>
      <c r="F115" s="179" t="str">
        <f t="shared" si="1"/>
        <v>720 ILCS 5/12-7</v>
      </c>
      <c r="G115" s="181"/>
      <c r="H115" s="181"/>
    </row>
    <row r="116" spans="1:8" x14ac:dyDescent="0.3">
      <c r="B116" s="177" t="s">
        <v>1174</v>
      </c>
      <c r="C116" s="189" t="s">
        <v>1166</v>
      </c>
      <c r="D116" s="189" t="s">
        <v>1175</v>
      </c>
      <c r="E116" s="189" t="s">
        <v>1176</v>
      </c>
      <c r="F116" s="179" t="str">
        <f t="shared" si="1"/>
        <v>720 ILCS 5/12-7.1</v>
      </c>
      <c r="G116" s="181"/>
      <c r="H116" s="181"/>
    </row>
    <row r="117" spans="1:8" x14ac:dyDescent="0.3">
      <c r="B117" s="177" t="s">
        <v>1177</v>
      </c>
      <c r="C117" s="189" t="s">
        <v>1166</v>
      </c>
      <c r="D117" s="189" t="s">
        <v>1178</v>
      </c>
      <c r="E117" s="189" t="s">
        <v>1179</v>
      </c>
      <c r="F117" s="179" t="str">
        <f t="shared" si="1"/>
        <v>720 ILCS 5/12-7.2</v>
      </c>
      <c r="G117" s="181"/>
      <c r="H117" s="181"/>
    </row>
    <row r="118" spans="1:8" x14ac:dyDescent="0.3">
      <c r="B118" s="177" t="s">
        <v>1180</v>
      </c>
      <c r="C118" s="189" t="s">
        <v>1166</v>
      </c>
      <c r="D118" s="189" t="s">
        <v>1181</v>
      </c>
      <c r="E118" s="189" t="s">
        <v>1182</v>
      </c>
      <c r="F118" s="179" t="str">
        <f t="shared" si="1"/>
        <v>720 ILCS 5/12-7.3</v>
      </c>
      <c r="G118" s="181"/>
      <c r="H118" s="181"/>
    </row>
    <row r="119" spans="1:8" ht="24.6" x14ac:dyDescent="0.3">
      <c r="A119" s="176" t="s">
        <v>290</v>
      </c>
      <c r="B119" s="183" t="s">
        <v>1186</v>
      </c>
      <c r="C119" s="190" t="s">
        <v>1166</v>
      </c>
      <c r="D119" s="190" t="s">
        <v>411</v>
      </c>
      <c r="E119" s="190" t="s">
        <v>1187</v>
      </c>
      <c r="F119" s="179" t="str">
        <f t="shared" si="1"/>
        <v>720 ILCS 5/12-7.4</v>
      </c>
      <c r="G119" s="195" t="s">
        <v>384</v>
      </c>
      <c r="H119" s="195" t="s">
        <v>1188</v>
      </c>
    </row>
    <row r="120" spans="1:8" ht="24" x14ac:dyDescent="0.3">
      <c r="A120" s="176" t="s">
        <v>290</v>
      </c>
      <c r="B120" s="177" t="s">
        <v>1183</v>
      </c>
      <c r="C120" s="189" t="s">
        <v>1166</v>
      </c>
      <c r="D120" s="189" t="s">
        <v>1184</v>
      </c>
      <c r="E120" s="189" t="s">
        <v>1185</v>
      </c>
      <c r="F120" s="179" t="str">
        <f t="shared" si="1"/>
        <v>720 ILCS 5/12-7.5</v>
      </c>
      <c r="G120" s="194" t="s">
        <v>384</v>
      </c>
      <c r="H120" s="181"/>
    </row>
    <row r="121" spans="1:8" x14ac:dyDescent="0.3">
      <c r="B121" s="177" t="s">
        <v>812</v>
      </c>
      <c r="C121" s="189" t="s">
        <v>788</v>
      </c>
      <c r="D121" s="189" t="s">
        <v>813</v>
      </c>
      <c r="E121" s="174" t="s">
        <v>814</v>
      </c>
      <c r="F121" s="179" t="str">
        <f t="shared" si="1"/>
        <v>720 ILCS 5/12C-10</v>
      </c>
      <c r="G121" s="181"/>
      <c r="H121" s="181"/>
    </row>
    <row r="122" spans="1:8" ht="36" x14ac:dyDescent="0.3">
      <c r="B122" s="177" t="s">
        <v>794</v>
      </c>
      <c r="C122" s="189" t="s">
        <v>788</v>
      </c>
      <c r="D122" s="189" t="s">
        <v>795</v>
      </c>
      <c r="E122" s="174" t="s">
        <v>796</v>
      </c>
      <c r="F122" s="179" t="str">
        <f t="shared" si="1"/>
        <v>720 ILCS 5/12C-25</v>
      </c>
      <c r="G122" s="181"/>
      <c r="H122" s="181"/>
    </row>
    <row r="123" spans="1:8" ht="24" x14ac:dyDescent="0.3">
      <c r="B123" s="177" t="s">
        <v>797</v>
      </c>
      <c r="C123" s="189" t="s">
        <v>788</v>
      </c>
      <c r="D123" s="189" t="s">
        <v>798</v>
      </c>
      <c r="E123" s="174" t="s">
        <v>799</v>
      </c>
      <c r="F123" s="179" t="str">
        <f t="shared" si="1"/>
        <v>720 ILCS 5/12C-30</v>
      </c>
      <c r="G123" s="181"/>
      <c r="H123" s="181"/>
    </row>
    <row r="124" spans="1:8" ht="24" x14ac:dyDescent="0.3">
      <c r="B124" s="177" t="s">
        <v>787</v>
      </c>
      <c r="C124" s="191" t="s">
        <v>788</v>
      </c>
      <c r="D124" s="191" t="s">
        <v>789</v>
      </c>
      <c r="E124" s="192" t="s">
        <v>790</v>
      </c>
      <c r="F124" s="179" t="str">
        <f t="shared" si="1"/>
        <v>720 ILCS 5/12C-5</v>
      </c>
      <c r="G124" s="181"/>
      <c r="H124" s="181"/>
    </row>
    <row r="125" spans="1:8" x14ac:dyDescent="0.3">
      <c r="B125" s="183" t="s">
        <v>388</v>
      </c>
      <c r="C125" s="184" t="s">
        <v>381</v>
      </c>
      <c r="D125" s="184" t="s">
        <v>389</v>
      </c>
      <c r="E125" s="184" t="s">
        <v>390</v>
      </c>
      <c r="F125" s="179" t="str">
        <f t="shared" si="1"/>
        <v>720 ILCS 5/12C-50</v>
      </c>
      <c r="G125" s="181"/>
      <c r="H125" s="181"/>
    </row>
    <row r="126" spans="1:8" x14ac:dyDescent="0.3">
      <c r="B126" s="183" t="s">
        <v>391</v>
      </c>
      <c r="C126" s="184" t="s">
        <v>381</v>
      </c>
      <c r="D126" s="184" t="s">
        <v>392</v>
      </c>
      <c r="E126" s="184" t="s">
        <v>393</v>
      </c>
      <c r="F126" s="179" t="str">
        <f t="shared" si="1"/>
        <v>720 ILCS 5/12C-50.1</v>
      </c>
      <c r="G126" s="181"/>
      <c r="H126" s="181"/>
    </row>
    <row r="127" spans="1:8" x14ac:dyDescent="0.3">
      <c r="B127" s="177" t="s">
        <v>803</v>
      </c>
      <c r="C127" s="189" t="s">
        <v>788</v>
      </c>
      <c r="D127" s="189" t="s">
        <v>804</v>
      </c>
      <c r="E127" s="174" t="s">
        <v>805</v>
      </c>
      <c r="F127" s="179" t="str">
        <f t="shared" si="1"/>
        <v>720 ILCS 5/12C-60</v>
      </c>
      <c r="G127" s="181"/>
      <c r="H127" s="181"/>
    </row>
    <row r="128" spans="1:8" ht="24" x14ac:dyDescent="0.3">
      <c r="B128" s="177" t="s">
        <v>1147</v>
      </c>
      <c r="C128" s="189" t="s">
        <v>1113</v>
      </c>
      <c r="D128" s="189" t="s">
        <v>1148</v>
      </c>
      <c r="E128" s="189" t="s">
        <v>1149</v>
      </c>
      <c r="F128" s="179" t="str">
        <f t="shared" si="1"/>
        <v>720 ILCS 5/1-3</v>
      </c>
      <c r="G128" s="181"/>
      <c r="H128" s="181"/>
    </row>
    <row r="129" spans="1:8" x14ac:dyDescent="0.3">
      <c r="B129" s="177" t="s">
        <v>1070</v>
      </c>
      <c r="C129" s="189" t="s">
        <v>1054</v>
      </c>
      <c r="D129" s="189" t="s">
        <v>1071</v>
      </c>
      <c r="E129" s="174" t="s">
        <v>1072</v>
      </c>
      <c r="F129" s="179" t="str">
        <f t="shared" si="1"/>
        <v>720 ILCS 5/14-2(a)</v>
      </c>
      <c r="G129" s="181"/>
      <c r="H129" s="181"/>
    </row>
    <row r="130" spans="1:8" ht="24.6" x14ac:dyDescent="0.3">
      <c r="A130" s="176" t="s">
        <v>290</v>
      </c>
      <c r="B130" s="177" t="s">
        <v>443</v>
      </c>
      <c r="C130" s="179" t="s">
        <v>444</v>
      </c>
      <c r="D130" s="179" t="s">
        <v>445</v>
      </c>
      <c r="E130" s="179" t="s">
        <v>446</v>
      </c>
      <c r="F130" s="179" t="str">
        <f t="shared" ref="F130:F193" si="2">CONCATENATE(LEFT(E130,3)," ILCS",SUBSTITUTE(E130,"720-", " "))</f>
        <v>720 ILCS 5/16-1</v>
      </c>
      <c r="G130" s="180" t="s">
        <v>447</v>
      </c>
      <c r="H130" s="181"/>
    </row>
    <row r="131" spans="1:8" x14ac:dyDescent="0.3">
      <c r="A131" s="176" t="s">
        <v>290</v>
      </c>
      <c r="B131" s="183" t="s">
        <v>289</v>
      </c>
      <c r="C131" s="184" t="s">
        <v>447</v>
      </c>
      <c r="D131" s="184" t="s">
        <v>457</v>
      </c>
      <c r="E131" s="184" t="s">
        <v>446</v>
      </c>
      <c r="F131" s="179" t="str">
        <f t="shared" si="2"/>
        <v>720 ILCS 5/16-1</v>
      </c>
      <c r="G131" s="180" t="s">
        <v>447</v>
      </c>
      <c r="H131" s="181"/>
    </row>
    <row r="132" spans="1:8" x14ac:dyDescent="0.3">
      <c r="A132" s="176" t="s">
        <v>290</v>
      </c>
      <c r="B132" s="183" t="s">
        <v>458</v>
      </c>
      <c r="C132" s="184" t="s">
        <v>447</v>
      </c>
      <c r="D132" s="184" t="s">
        <v>459</v>
      </c>
      <c r="E132" s="184" t="s">
        <v>446</v>
      </c>
      <c r="F132" s="179" t="str">
        <f t="shared" si="2"/>
        <v>720 ILCS 5/16-1</v>
      </c>
      <c r="G132" s="180" t="s">
        <v>447</v>
      </c>
      <c r="H132" s="181"/>
    </row>
    <row r="133" spans="1:8" x14ac:dyDescent="0.3">
      <c r="A133" s="176" t="s">
        <v>290</v>
      </c>
      <c r="B133" s="177" t="s">
        <v>467</v>
      </c>
      <c r="C133" s="179" t="s">
        <v>447</v>
      </c>
      <c r="D133" s="179" t="s">
        <v>468</v>
      </c>
      <c r="E133" s="179" t="s">
        <v>446</v>
      </c>
      <c r="F133" s="179" t="str">
        <f t="shared" si="2"/>
        <v>720 ILCS 5/16-1</v>
      </c>
      <c r="G133" s="180" t="s">
        <v>447</v>
      </c>
      <c r="H133" s="181"/>
    </row>
    <row r="134" spans="1:8" x14ac:dyDescent="0.3">
      <c r="A134" s="176" t="s">
        <v>290</v>
      </c>
      <c r="B134" s="177" t="s">
        <v>469</v>
      </c>
      <c r="C134" s="179" t="s">
        <v>447</v>
      </c>
      <c r="D134" s="179" t="s">
        <v>470</v>
      </c>
      <c r="E134" s="179" t="s">
        <v>446</v>
      </c>
      <c r="F134" s="179" t="str">
        <f t="shared" si="2"/>
        <v>720 ILCS 5/16-1</v>
      </c>
      <c r="G134" s="180" t="s">
        <v>447</v>
      </c>
      <c r="H134" s="181"/>
    </row>
    <row r="135" spans="1:8" x14ac:dyDescent="0.3">
      <c r="A135" s="176" t="s">
        <v>290</v>
      </c>
      <c r="B135" s="177" t="s">
        <v>471</v>
      </c>
      <c r="C135" s="179" t="s">
        <v>447</v>
      </c>
      <c r="D135" s="179" t="s">
        <v>472</v>
      </c>
      <c r="E135" s="179" t="s">
        <v>446</v>
      </c>
      <c r="F135" s="179" t="str">
        <f t="shared" si="2"/>
        <v>720 ILCS 5/16-1</v>
      </c>
      <c r="G135" s="180" t="s">
        <v>447</v>
      </c>
      <c r="H135" s="181"/>
    </row>
    <row r="136" spans="1:8" x14ac:dyDescent="0.3">
      <c r="A136" s="176" t="s">
        <v>290</v>
      </c>
      <c r="B136" s="177" t="s">
        <v>476</v>
      </c>
      <c r="C136" s="179" t="s">
        <v>477</v>
      </c>
      <c r="D136" s="179" t="s">
        <v>477</v>
      </c>
      <c r="E136" s="179" t="s">
        <v>478</v>
      </c>
      <c r="F136" s="179" t="str">
        <f t="shared" si="2"/>
        <v>720 ILCS 5/16-1 &amp; 625-5/4-103</v>
      </c>
      <c r="G136" s="180" t="s">
        <v>477</v>
      </c>
      <c r="H136" s="181"/>
    </row>
    <row r="137" spans="1:8" ht="24.6" x14ac:dyDescent="0.3">
      <c r="B137" s="177" t="s">
        <v>303</v>
      </c>
      <c r="C137" s="179" t="s">
        <v>501</v>
      </c>
      <c r="D137" s="179" t="s">
        <v>543</v>
      </c>
      <c r="E137" s="178" t="s">
        <v>544</v>
      </c>
      <c r="F137" s="179" t="str">
        <f t="shared" si="2"/>
        <v>720 ILCS 5/16-1(a)(4), 625-5/4-103</v>
      </c>
      <c r="G137" s="181"/>
      <c r="H137" s="181"/>
    </row>
    <row r="138" spans="1:8" x14ac:dyDescent="0.3">
      <c r="B138" s="177" t="s">
        <v>522</v>
      </c>
      <c r="C138" s="179" t="s">
        <v>501</v>
      </c>
      <c r="D138" s="179" t="s">
        <v>523</v>
      </c>
      <c r="E138" s="174" t="s">
        <v>524</v>
      </c>
      <c r="F138" s="179" t="str">
        <f t="shared" si="2"/>
        <v>720 ILCS 5/16-1(a)1 or (a)2</v>
      </c>
      <c r="G138" s="181"/>
      <c r="H138" s="181"/>
    </row>
    <row r="139" spans="1:8" ht="24.6" x14ac:dyDescent="0.3">
      <c r="B139" s="183" t="s">
        <v>548</v>
      </c>
      <c r="C139" s="184" t="s">
        <v>501</v>
      </c>
      <c r="D139" s="190" t="s">
        <v>549</v>
      </c>
      <c r="E139" s="184" t="s">
        <v>550</v>
      </c>
      <c r="F139" s="179" t="str">
        <f t="shared" si="2"/>
        <v>720 ILCS 5/16-18</v>
      </c>
      <c r="G139" s="181"/>
      <c r="H139" s="181"/>
    </row>
    <row r="140" spans="1:8" ht="24.6" x14ac:dyDescent="0.3">
      <c r="A140" s="176" t="s">
        <v>290</v>
      </c>
      <c r="B140" s="183" t="s">
        <v>301</v>
      </c>
      <c r="C140" s="184" t="s">
        <v>447</v>
      </c>
      <c r="D140" s="184" t="s">
        <v>455</v>
      </c>
      <c r="E140" s="184" t="s">
        <v>456</v>
      </c>
      <c r="F140" s="179" t="str">
        <f t="shared" si="2"/>
        <v>720 ILCS 5/16-2</v>
      </c>
      <c r="G140" s="180" t="s">
        <v>447</v>
      </c>
      <c r="H140" s="181"/>
    </row>
    <row r="141" spans="1:8" ht="24.6" x14ac:dyDescent="0.3">
      <c r="A141" s="176" t="s">
        <v>290</v>
      </c>
      <c r="B141" s="177" t="s">
        <v>460</v>
      </c>
      <c r="C141" s="179" t="s">
        <v>447</v>
      </c>
      <c r="D141" s="179" t="s">
        <v>461</v>
      </c>
      <c r="E141" s="174" t="s">
        <v>462</v>
      </c>
      <c r="F141" s="179" t="str">
        <f t="shared" si="2"/>
        <v>720 ILCS 5/16-25</v>
      </c>
      <c r="G141" s="180" t="s">
        <v>447</v>
      </c>
      <c r="H141" s="180" t="s">
        <v>463</v>
      </c>
    </row>
    <row r="142" spans="1:8" x14ac:dyDescent="0.3">
      <c r="A142" s="176" t="s">
        <v>290</v>
      </c>
      <c r="B142" s="177" t="s">
        <v>464</v>
      </c>
      <c r="C142" s="179" t="s">
        <v>447</v>
      </c>
      <c r="D142" s="179" t="s">
        <v>465</v>
      </c>
      <c r="E142" s="174" t="s">
        <v>466</v>
      </c>
      <c r="F142" s="179" t="str">
        <f t="shared" si="2"/>
        <v>720 ILCS 5/16-28</v>
      </c>
      <c r="G142" s="180" t="s">
        <v>447</v>
      </c>
      <c r="H142" s="181"/>
    </row>
    <row r="143" spans="1:8" x14ac:dyDescent="0.3">
      <c r="B143" s="177" t="s">
        <v>545</v>
      </c>
      <c r="C143" s="179" t="s">
        <v>501</v>
      </c>
      <c r="D143" s="189" t="s">
        <v>546</v>
      </c>
      <c r="E143" s="179" t="s">
        <v>547</v>
      </c>
      <c r="F143" s="179" t="str">
        <f t="shared" si="2"/>
        <v>720 ILCS 5/16-3</v>
      </c>
      <c r="G143" s="181"/>
      <c r="H143" s="181"/>
    </row>
    <row r="144" spans="1:8" x14ac:dyDescent="0.3">
      <c r="A144" s="176" t="s">
        <v>290</v>
      </c>
      <c r="B144" s="177" t="s">
        <v>515</v>
      </c>
      <c r="C144" s="179" t="s">
        <v>501</v>
      </c>
      <c r="D144" s="179" t="s">
        <v>516</v>
      </c>
      <c r="E144" s="174" t="s">
        <v>517</v>
      </c>
      <c r="F144" s="179" t="str">
        <f t="shared" si="2"/>
        <v>720 ILCS 5/16-30(a)</v>
      </c>
      <c r="G144" s="186" t="s">
        <v>447</v>
      </c>
      <c r="H144" s="186" t="s">
        <v>518</v>
      </c>
    </row>
    <row r="145" spans="1:8" x14ac:dyDescent="0.3">
      <c r="A145" s="176" t="s">
        <v>290</v>
      </c>
      <c r="B145" s="177" t="s">
        <v>519</v>
      </c>
      <c r="C145" s="179" t="s">
        <v>501</v>
      </c>
      <c r="D145" s="179" t="s">
        <v>520</v>
      </c>
      <c r="E145" s="174" t="s">
        <v>521</v>
      </c>
      <c r="F145" s="179" t="str">
        <f t="shared" si="2"/>
        <v>720 ILCS 5/16-30(b)</v>
      </c>
      <c r="G145" s="181" t="s">
        <v>447</v>
      </c>
      <c r="H145" s="181" t="s">
        <v>518</v>
      </c>
    </row>
    <row r="146" spans="1:8" ht="24.6" x14ac:dyDescent="0.3">
      <c r="A146" s="176" t="s">
        <v>290</v>
      </c>
      <c r="B146" s="177" t="s">
        <v>473</v>
      </c>
      <c r="C146" s="179" t="s">
        <v>447</v>
      </c>
      <c r="D146" s="179" t="s">
        <v>474</v>
      </c>
      <c r="E146" s="179" t="s">
        <v>475</v>
      </c>
      <c r="F146" s="179" t="str">
        <f t="shared" si="2"/>
        <v>720 ILCS 5/16-5</v>
      </c>
      <c r="G146" s="180" t="s">
        <v>447</v>
      </c>
      <c r="H146" s="181"/>
    </row>
    <row r="147" spans="1:8" ht="24" x14ac:dyDescent="0.3">
      <c r="B147" s="177" t="s">
        <v>553</v>
      </c>
      <c r="C147" s="179" t="s">
        <v>501</v>
      </c>
      <c r="D147" s="189" t="s">
        <v>554</v>
      </c>
      <c r="E147" s="179" t="s">
        <v>555</v>
      </c>
      <c r="F147" s="179" t="str">
        <f t="shared" si="2"/>
        <v>720 ILCS 5/16-7</v>
      </c>
      <c r="G147" s="181"/>
      <c r="H147" s="181"/>
    </row>
    <row r="148" spans="1:8" x14ac:dyDescent="0.3">
      <c r="B148" s="177" t="s">
        <v>500</v>
      </c>
      <c r="C148" s="179" t="s">
        <v>501</v>
      </c>
      <c r="D148" s="179" t="s">
        <v>501</v>
      </c>
      <c r="E148" s="174" t="s">
        <v>502</v>
      </c>
      <c r="F148" s="179" t="str">
        <f t="shared" si="2"/>
        <v>720 ILCS 5/17-1</v>
      </c>
      <c r="G148" s="181"/>
      <c r="H148" s="186"/>
    </row>
    <row r="149" spans="1:8" x14ac:dyDescent="0.3">
      <c r="B149" s="177" t="s">
        <v>509</v>
      </c>
      <c r="C149" s="179" t="s">
        <v>501</v>
      </c>
      <c r="D149" s="179" t="s">
        <v>510</v>
      </c>
      <c r="E149" s="174" t="s">
        <v>511</v>
      </c>
      <c r="F149" s="179" t="str">
        <f t="shared" si="2"/>
        <v>720 ILCS 5/17-10.5(a)</v>
      </c>
      <c r="G149" s="181"/>
      <c r="H149" s="181"/>
    </row>
    <row r="150" spans="1:8" ht="24.6" x14ac:dyDescent="0.3">
      <c r="B150" s="183" t="s">
        <v>512</v>
      </c>
      <c r="C150" s="184" t="s">
        <v>501</v>
      </c>
      <c r="D150" s="184" t="s">
        <v>513</v>
      </c>
      <c r="E150" s="184" t="s">
        <v>514</v>
      </c>
      <c r="F150" s="179" t="str">
        <f t="shared" si="2"/>
        <v>720 ILCS 5/1710.5(b)</v>
      </c>
      <c r="G150" s="181"/>
      <c r="H150" s="181"/>
    </row>
    <row r="151" spans="1:8" x14ac:dyDescent="0.3">
      <c r="B151" s="177" t="s">
        <v>534</v>
      </c>
      <c r="C151" s="179" t="s">
        <v>501</v>
      </c>
      <c r="D151" s="179" t="s">
        <v>535</v>
      </c>
      <c r="E151" s="174" t="s">
        <v>536</v>
      </c>
      <c r="F151" s="179" t="str">
        <f t="shared" si="2"/>
        <v>720 ILCS 5/17-2(a)</v>
      </c>
      <c r="G151" s="181"/>
      <c r="H151" s="181"/>
    </row>
    <row r="152" spans="1:8" x14ac:dyDescent="0.3">
      <c r="B152" s="177" t="s">
        <v>503</v>
      </c>
      <c r="C152" s="179" t="s">
        <v>501</v>
      </c>
      <c r="D152" s="179" t="s">
        <v>504</v>
      </c>
      <c r="E152" s="179" t="s">
        <v>505</v>
      </c>
      <c r="F152" s="179" t="str">
        <f t="shared" si="2"/>
        <v>720 ILCS 5/17-3</v>
      </c>
      <c r="G152" s="181"/>
      <c r="H152" s="181"/>
    </row>
    <row r="153" spans="1:8" ht="24.6" x14ac:dyDescent="0.3">
      <c r="B153" s="183" t="s">
        <v>528</v>
      </c>
      <c r="C153" s="184" t="s">
        <v>501</v>
      </c>
      <c r="D153" s="184" t="s">
        <v>529</v>
      </c>
      <c r="E153" s="184" t="s">
        <v>530</v>
      </c>
      <c r="F153" s="179" t="str">
        <f t="shared" si="2"/>
        <v>720 ILCS 5/17-3.5</v>
      </c>
      <c r="G153" s="181"/>
      <c r="H153" s="181"/>
    </row>
    <row r="154" spans="1:8" x14ac:dyDescent="0.3">
      <c r="B154" s="177" t="s">
        <v>525</v>
      </c>
      <c r="C154" s="178" t="s">
        <v>501</v>
      </c>
      <c r="D154" s="179" t="s">
        <v>526</v>
      </c>
      <c r="E154" s="174" t="s">
        <v>527</v>
      </c>
      <c r="F154" s="179" t="str">
        <f t="shared" si="2"/>
        <v>720 ILCS 5/17-31 thru 46</v>
      </c>
      <c r="G154" s="181"/>
      <c r="H154" s="181"/>
    </row>
    <row r="155" spans="1:8" ht="24.6" x14ac:dyDescent="0.3">
      <c r="B155" s="177" t="s">
        <v>537</v>
      </c>
      <c r="C155" s="179" t="s">
        <v>501</v>
      </c>
      <c r="D155" s="179" t="s">
        <v>538</v>
      </c>
      <c r="E155" s="179" t="s">
        <v>539</v>
      </c>
      <c r="F155" s="179" t="str">
        <f t="shared" si="2"/>
        <v>720 ILCS 5/17-5</v>
      </c>
      <c r="G155" s="181"/>
      <c r="H155" s="181"/>
    </row>
    <row r="156" spans="1:8" x14ac:dyDescent="0.3">
      <c r="B156" s="177" t="s">
        <v>562</v>
      </c>
      <c r="C156" s="179" t="s">
        <v>501</v>
      </c>
      <c r="D156" s="189" t="s">
        <v>563</v>
      </c>
      <c r="E156" s="174" t="s">
        <v>564</v>
      </c>
      <c r="F156" s="179" t="str">
        <f t="shared" si="2"/>
        <v>720 ILCS 5/17-50</v>
      </c>
      <c r="G156" s="181"/>
      <c r="H156" s="181"/>
    </row>
    <row r="157" spans="1:8" x14ac:dyDescent="0.3">
      <c r="B157" s="177" t="s">
        <v>556</v>
      </c>
      <c r="C157" s="179" t="s">
        <v>501</v>
      </c>
      <c r="D157" s="189" t="s">
        <v>557</v>
      </c>
      <c r="E157" s="174" t="s">
        <v>558</v>
      </c>
      <c r="F157" s="179" t="str">
        <f t="shared" si="2"/>
        <v>720 ILCS 5/17-51</v>
      </c>
      <c r="G157" s="181"/>
      <c r="H157" s="181"/>
    </row>
    <row r="158" spans="1:8" ht="24" x14ac:dyDescent="0.3">
      <c r="B158" s="177" t="s">
        <v>559</v>
      </c>
      <c r="C158" s="179" t="s">
        <v>501</v>
      </c>
      <c r="D158" s="189" t="s">
        <v>560</v>
      </c>
      <c r="E158" s="174" t="s">
        <v>561</v>
      </c>
      <c r="F158" s="179" t="str">
        <f t="shared" si="2"/>
        <v>720 ILCS 5/17-52</v>
      </c>
      <c r="G158" s="181"/>
      <c r="H158" s="181"/>
    </row>
    <row r="159" spans="1:8" ht="24.6" x14ac:dyDescent="0.3">
      <c r="B159" s="177" t="s">
        <v>540</v>
      </c>
      <c r="C159" s="179" t="s">
        <v>501</v>
      </c>
      <c r="D159" s="179" t="s">
        <v>541</v>
      </c>
      <c r="E159" s="174" t="s">
        <v>542</v>
      </c>
      <c r="F159" s="179" t="str">
        <f t="shared" si="2"/>
        <v>720 ILCS 5/17-56</v>
      </c>
      <c r="G159" s="181"/>
      <c r="H159" s="181"/>
    </row>
    <row r="160" spans="1:8" x14ac:dyDescent="0.3">
      <c r="B160" s="177" t="s">
        <v>506</v>
      </c>
      <c r="C160" s="179" t="s">
        <v>501</v>
      </c>
      <c r="D160" s="179" t="s">
        <v>507</v>
      </c>
      <c r="E160" s="174" t="s">
        <v>508</v>
      </c>
      <c r="F160" s="179" t="str">
        <f t="shared" si="2"/>
        <v>720 ILCS 5/17-6 thru 47</v>
      </c>
      <c r="G160" s="181"/>
      <c r="H160" s="181"/>
    </row>
    <row r="161" spans="1:8" x14ac:dyDescent="0.3">
      <c r="A161" s="176" t="s">
        <v>290</v>
      </c>
      <c r="B161" s="177" t="s">
        <v>297</v>
      </c>
      <c r="C161" s="179" t="s">
        <v>370</v>
      </c>
      <c r="D161" s="179" t="s">
        <v>370</v>
      </c>
      <c r="E161" s="174" t="s">
        <v>373</v>
      </c>
      <c r="F161" s="179" t="str">
        <f t="shared" si="2"/>
        <v>720 ILCS 5/18-1(a)</v>
      </c>
      <c r="G161" s="180" t="s">
        <v>370</v>
      </c>
      <c r="H161" s="181"/>
    </row>
    <row r="162" spans="1:8" x14ac:dyDescent="0.3">
      <c r="A162" s="176" t="s">
        <v>290</v>
      </c>
      <c r="B162" s="177" t="s">
        <v>302</v>
      </c>
      <c r="C162" s="179" t="s">
        <v>370</v>
      </c>
      <c r="D162" s="179" t="s">
        <v>379</v>
      </c>
      <c r="E162" s="174" t="s">
        <v>380</v>
      </c>
      <c r="F162" s="179" t="str">
        <f t="shared" si="2"/>
        <v>720 ILCS 5/18-1(b)</v>
      </c>
      <c r="G162" s="180" t="s">
        <v>370</v>
      </c>
      <c r="H162" s="181"/>
    </row>
    <row r="163" spans="1:8" x14ac:dyDescent="0.3">
      <c r="A163" s="176" t="s">
        <v>290</v>
      </c>
      <c r="B163" s="177" t="s">
        <v>304</v>
      </c>
      <c r="C163" s="179" t="s">
        <v>370</v>
      </c>
      <c r="D163" s="179" t="s">
        <v>371</v>
      </c>
      <c r="E163" s="179" t="s">
        <v>372</v>
      </c>
      <c r="F163" s="179" t="str">
        <f t="shared" si="2"/>
        <v>720 ILCS 5/18-2</v>
      </c>
      <c r="G163" s="180" t="s">
        <v>370</v>
      </c>
      <c r="H163" s="181"/>
    </row>
    <row r="164" spans="1:8" x14ac:dyDescent="0.3">
      <c r="A164" s="176" t="s">
        <v>290</v>
      </c>
      <c r="B164" s="177" t="s">
        <v>294</v>
      </c>
      <c r="C164" s="179" t="s">
        <v>370</v>
      </c>
      <c r="D164" s="179" t="s">
        <v>374</v>
      </c>
      <c r="E164" s="179" t="s">
        <v>375</v>
      </c>
      <c r="F164" s="179" t="str">
        <f t="shared" si="2"/>
        <v>720 ILCS 5/18-3</v>
      </c>
      <c r="G164" s="180" t="s">
        <v>370</v>
      </c>
      <c r="H164" s="181"/>
    </row>
    <row r="165" spans="1:8" ht="24.6" x14ac:dyDescent="0.3">
      <c r="A165" s="176" t="s">
        <v>290</v>
      </c>
      <c r="B165" s="177" t="s">
        <v>376</v>
      </c>
      <c r="C165" s="179" t="s">
        <v>370</v>
      </c>
      <c r="D165" s="179" t="s">
        <v>377</v>
      </c>
      <c r="E165" s="179" t="s">
        <v>378</v>
      </c>
      <c r="F165" s="179" t="str">
        <f t="shared" si="2"/>
        <v>720 ILCS 5/18-4</v>
      </c>
      <c r="G165" s="180" t="s">
        <v>370</v>
      </c>
      <c r="H165" s="181"/>
    </row>
    <row r="166" spans="1:8" ht="24.6" x14ac:dyDescent="0.3">
      <c r="A166" s="176" t="s">
        <v>290</v>
      </c>
      <c r="B166" s="177" t="s">
        <v>305</v>
      </c>
      <c r="C166" s="179" t="s">
        <v>444</v>
      </c>
      <c r="D166" s="179" t="s">
        <v>452</v>
      </c>
      <c r="E166" s="174" t="s">
        <v>453</v>
      </c>
      <c r="F166" s="179" t="str">
        <f t="shared" si="2"/>
        <v>720 ILCS 5/18-6</v>
      </c>
      <c r="G166" s="180" t="s">
        <v>447</v>
      </c>
      <c r="H166" s="188" t="s">
        <v>454</v>
      </c>
    </row>
    <row r="167" spans="1:8" x14ac:dyDescent="0.3">
      <c r="A167" s="176" t="s">
        <v>290</v>
      </c>
      <c r="B167" s="177" t="s">
        <v>299</v>
      </c>
      <c r="C167" s="179" t="s">
        <v>436</v>
      </c>
      <c r="D167" s="179" t="s">
        <v>436</v>
      </c>
      <c r="E167" s="179" t="s">
        <v>437</v>
      </c>
      <c r="F167" s="179" t="str">
        <f t="shared" si="2"/>
        <v>720 ILCS 5/19-1</v>
      </c>
      <c r="G167" s="180" t="s">
        <v>436</v>
      </c>
      <c r="H167" s="181"/>
    </row>
    <row r="168" spans="1:8" ht="24.6" x14ac:dyDescent="0.3">
      <c r="A168" s="176" t="s">
        <v>290</v>
      </c>
      <c r="B168" s="177" t="s">
        <v>292</v>
      </c>
      <c r="C168" s="179" t="s">
        <v>444</v>
      </c>
      <c r="D168" s="179" t="s">
        <v>450</v>
      </c>
      <c r="E168" s="179" t="s">
        <v>437</v>
      </c>
      <c r="F168" s="179" t="str">
        <f t="shared" si="2"/>
        <v>720 ILCS 5/19-1</v>
      </c>
      <c r="G168" s="180" t="s">
        <v>447</v>
      </c>
      <c r="H168" s="181"/>
    </row>
    <row r="169" spans="1:8" ht="24.6" x14ac:dyDescent="0.3">
      <c r="A169" s="176" t="s">
        <v>290</v>
      </c>
      <c r="B169" s="177" t="s">
        <v>298</v>
      </c>
      <c r="C169" s="179" t="s">
        <v>444</v>
      </c>
      <c r="D169" s="179" t="s">
        <v>451</v>
      </c>
      <c r="E169" s="179" t="s">
        <v>437</v>
      </c>
      <c r="F169" s="179" t="str">
        <f t="shared" si="2"/>
        <v>720 ILCS 5/19-1</v>
      </c>
      <c r="G169" s="180" t="s">
        <v>447</v>
      </c>
      <c r="H169" s="181"/>
    </row>
    <row r="170" spans="1:8" ht="24" x14ac:dyDescent="0.3">
      <c r="B170" s="177" t="s">
        <v>1257</v>
      </c>
      <c r="C170" s="189" t="s">
        <v>1258</v>
      </c>
      <c r="D170" s="189" t="s">
        <v>1259</v>
      </c>
      <c r="E170" s="179" t="s">
        <v>1260</v>
      </c>
      <c r="F170" s="179" t="str">
        <f t="shared" si="2"/>
        <v>720 ILCS 5/19-2</v>
      </c>
      <c r="G170" s="181"/>
      <c r="H170" s="181"/>
    </row>
    <row r="171" spans="1:8" x14ac:dyDescent="0.3">
      <c r="A171" s="176" t="s">
        <v>290</v>
      </c>
      <c r="B171" s="177" t="s">
        <v>291</v>
      </c>
      <c r="C171" s="179" t="s">
        <v>436</v>
      </c>
      <c r="D171" s="179" t="s">
        <v>438</v>
      </c>
      <c r="E171" s="179" t="s">
        <v>439</v>
      </c>
      <c r="F171" s="179" t="str">
        <f t="shared" si="2"/>
        <v>720 ILCS 5/19-3</v>
      </c>
      <c r="G171" s="180" t="s">
        <v>436</v>
      </c>
      <c r="H171" s="181"/>
    </row>
    <row r="172" spans="1:8" ht="24" x14ac:dyDescent="0.3">
      <c r="B172" s="177" t="s">
        <v>590</v>
      </c>
      <c r="C172" s="189" t="s">
        <v>568</v>
      </c>
      <c r="D172" s="189" t="s">
        <v>591</v>
      </c>
      <c r="E172" s="179" t="s">
        <v>592</v>
      </c>
      <c r="F172" s="179" t="str">
        <f t="shared" si="2"/>
        <v>720 ILCS 5/19-4</v>
      </c>
      <c r="G172" s="181"/>
      <c r="H172" s="181"/>
    </row>
    <row r="173" spans="1:8" ht="24" x14ac:dyDescent="0.3">
      <c r="B173" s="177" t="s">
        <v>1273</v>
      </c>
      <c r="C173" s="189" t="s">
        <v>1258</v>
      </c>
      <c r="D173" s="189" t="s">
        <v>1274</v>
      </c>
      <c r="E173" s="179" t="s">
        <v>1275</v>
      </c>
      <c r="F173" s="179" t="str">
        <f t="shared" si="2"/>
        <v>720 ILCS 5/19-5</v>
      </c>
      <c r="G173" s="181"/>
      <c r="H173" s="181"/>
    </row>
    <row r="174" spans="1:8" x14ac:dyDescent="0.3">
      <c r="A174" s="176" t="s">
        <v>290</v>
      </c>
      <c r="B174" s="177" t="s">
        <v>440</v>
      </c>
      <c r="C174" s="179" t="s">
        <v>436</v>
      </c>
      <c r="D174" s="179" t="s">
        <v>441</v>
      </c>
      <c r="E174" s="174" t="s">
        <v>442</v>
      </c>
      <c r="F174" s="179" t="str">
        <f t="shared" si="2"/>
        <v>720 ILCS 5/19-6</v>
      </c>
      <c r="G174" s="180" t="s">
        <v>436</v>
      </c>
      <c r="H174" s="181"/>
    </row>
    <row r="175" spans="1:8" x14ac:dyDescent="0.3">
      <c r="A175" s="176" t="s">
        <v>290</v>
      </c>
      <c r="B175" s="177" t="s">
        <v>479</v>
      </c>
      <c r="C175" s="179" t="s">
        <v>480</v>
      </c>
      <c r="D175" s="179" t="s">
        <v>480</v>
      </c>
      <c r="E175" s="174" t="s">
        <v>481</v>
      </c>
      <c r="F175" s="179" t="str">
        <f t="shared" si="2"/>
        <v>720 ILCS 5/20-1</v>
      </c>
      <c r="G175" s="180" t="s">
        <v>480</v>
      </c>
      <c r="H175" s="181"/>
    </row>
    <row r="176" spans="1:8" x14ac:dyDescent="0.3">
      <c r="A176" s="176" t="s">
        <v>290</v>
      </c>
      <c r="B176" s="177" t="s">
        <v>482</v>
      </c>
      <c r="C176" s="179" t="s">
        <v>480</v>
      </c>
      <c r="D176" s="179" t="s">
        <v>483</v>
      </c>
      <c r="E176" s="179" t="s">
        <v>484</v>
      </c>
      <c r="F176" s="179" t="str">
        <f t="shared" si="2"/>
        <v>720 ILCS 5/20-1.1</v>
      </c>
      <c r="G176" s="180" t="s">
        <v>480</v>
      </c>
      <c r="H176" s="181"/>
    </row>
    <row r="177" spans="1:8" ht="24.6" x14ac:dyDescent="0.3">
      <c r="B177" s="177" t="s">
        <v>485</v>
      </c>
      <c r="C177" s="179" t="s">
        <v>480</v>
      </c>
      <c r="D177" s="179" t="s">
        <v>486</v>
      </c>
      <c r="E177" s="179" t="s">
        <v>487</v>
      </c>
      <c r="F177" s="179" t="str">
        <f t="shared" si="2"/>
        <v>720 ILCS 5/20-2</v>
      </c>
      <c r="G177" s="181"/>
      <c r="H177" s="181"/>
    </row>
    <row r="178" spans="1:8" ht="24" x14ac:dyDescent="0.3">
      <c r="B178" s="177" t="s">
        <v>572</v>
      </c>
      <c r="C178" s="189" t="s">
        <v>568</v>
      </c>
      <c r="D178" s="189" t="s">
        <v>573</v>
      </c>
      <c r="E178" s="179" t="s">
        <v>574</v>
      </c>
      <c r="F178" s="179" t="str">
        <f t="shared" si="2"/>
        <v>720 ILCS 5/21-1</v>
      </c>
      <c r="G178" s="181"/>
      <c r="H178" s="181"/>
    </row>
    <row r="179" spans="1:8" ht="35.4" x14ac:dyDescent="0.3">
      <c r="B179" s="177" t="s">
        <v>581</v>
      </c>
      <c r="C179" s="189" t="s">
        <v>568</v>
      </c>
      <c r="D179" s="189" t="s">
        <v>582</v>
      </c>
      <c r="E179" s="174" t="s">
        <v>583</v>
      </c>
      <c r="F179" s="179" t="str">
        <f t="shared" si="2"/>
        <v>720 ILCS 5/21-1.01</v>
      </c>
      <c r="G179" s="181"/>
      <c r="H179" s="181"/>
    </row>
    <row r="180" spans="1:8" ht="24" x14ac:dyDescent="0.3">
      <c r="B180" s="177" t="s">
        <v>593</v>
      </c>
      <c r="C180" s="189" t="s">
        <v>568</v>
      </c>
      <c r="D180" s="189" t="s">
        <v>594</v>
      </c>
      <c r="E180" s="179" t="s">
        <v>595</v>
      </c>
      <c r="F180" s="179" t="str">
        <f t="shared" si="2"/>
        <v>720 ILCS 5/21-1.2</v>
      </c>
      <c r="G180" s="181"/>
      <c r="H180" s="181"/>
    </row>
    <row r="181" spans="1:8" ht="35.4" x14ac:dyDescent="0.3">
      <c r="A181" s="176" t="s">
        <v>290</v>
      </c>
      <c r="B181" s="172" t="s">
        <v>488</v>
      </c>
      <c r="C181" s="178" t="s">
        <v>480</v>
      </c>
      <c r="D181" s="178" t="s">
        <v>489</v>
      </c>
      <c r="E181" s="174" t="s">
        <v>490</v>
      </c>
      <c r="F181" s="179" t="str">
        <f t="shared" si="2"/>
        <v>720 ILCS 5/21-1.2, 1.3</v>
      </c>
      <c r="G181" s="180" t="s">
        <v>480</v>
      </c>
      <c r="H181" s="181"/>
    </row>
    <row r="182" spans="1:8" ht="24" x14ac:dyDescent="0.3">
      <c r="B182" s="177" t="s">
        <v>569</v>
      </c>
      <c r="C182" s="189" t="s">
        <v>568</v>
      </c>
      <c r="D182" s="189" t="s">
        <v>570</v>
      </c>
      <c r="E182" s="179" t="s">
        <v>571</v>
      </c>
      <c r="F182" s="179" t="str">
        <f t="shared" si="2"/>
        <v>720 ILCS 5/21-1.3</v>
      </c>
      <c r="G182" s="181"/>
      <c r="H182" s="181"/>
    </row>
    <row r="183" spans="1:8" ht="24" x14ac:dyDescent="0.3">
      <c r="B183" s="177" t="s">
        <v>587</v>
      </c>
      <c r="C183" s="189" t="s">
        <v>568</v>
      </c>
      <c r="D183" s="189" t="s">
        <v>588</v>
      </c>
      <c r="E183" s="179" t="s">
        <v>589</v>
      </c>
      <c r="F183" s="179" t="str">
        <f t="shared" si="2"/>
        <v>720 ILCS 5/21-2</v>
      </c>
      <c r="G183" s="181"/>
      <c r="H183" s="181"/>
    </row>
    <row r="184" spans="1:8" ht="24" x14ac:dyDescent="0.3">
      <c r="B184" s="177" t="s">
        <v>575</v>
      </c>
      <c r="C184" s="189" t="s">
        <v>568</v>
      </c>
      <c r="D184" s="189" t="s">
        <v>576</v>
      </c>
      <c r="E184" s="174" t="s">
        <v>577</v>
      </c>
      <c r="F184" s="179" t="str">
        <f t="shared" si="2"/>
        <v>720 ILCS 5/21-3</v>
      </c>
      <c r="G184" s="181"/>
      <c r="H184" s="181"/>
    </row>
    <row r="185" spans="1:8" ht="24" x14ac:dyDescent="0.3">
      <c r="B185" s="177" t="s">
        <v>584</v>
      </c>
      <c r="C185" s="189" t="s">
        <v>568</v>
      </c>
      <c r="D185" s="189" t="s">
        <v>585</v>
      </c>
      <c r="E185" s="179" t="s">
        <v>586</v>
      </c>
      <c r="F185" s="179" t="str">
        <f t="shared" si="2"/>
        <v>720 ILCS 5/21-5</v>
      </c>
      <c r="G185" s="181"/>
      <c r="H185" s="181"/>
    </row>
    <row r="186" spans="1:8" ht="24" x14ac:dyDescent="0.3">
      <c r="B186" s="172" t="s">
        <v>596</v>
      </c>
      <c r="C186" s="189" t="s">
        <v>597</v>
      </c>
      <c r="D186" s="189" t="s">
        <v>598</v>
      </c>
      <c r="E186" s="179" t="s">
        <v>599</v>
      </c>
      <c r="F186" s="179" t="str">
        <f t="shared" si="2"/>
        <v>720 ILCS 5/21-6</v>
      </c>
      <c r="G186" s="181"/>
      <c r="H186" s="181"/>
    </row>
    <row r="187" spans="1:8" ht="24" x14ac:dyDescent="0.3">
      <c r="B187" s="177" t="s">
        <v>578</v>
      </c>
      <c r="C187" s="189" t="s">
        <v>568</v>
      </c>
      <c r="D187" s="189" t="s">
        <v>579</v>
      </c>
      <c r="E187" s="179" t="s">
        <v>580</v>
      </c>
      <c r="F187" s="179" t="str">
        <f t="shared" si="2"/>
        <v>720 ILCS 5/21-7</v>
      </c>
      <c r="G187" s="181"/>
      <c r="H187" s="181"/>
    </row>
    <row r="188" spans="1:8" ht="35.4" x14ac:dyDescent="0.3">
      <c r="B188" s="177" t="s">
        <v>984</v>
      </c>
      <c r="C188" s="189" t="s">
        <v>981</v>
      </c>
      <c r="D188" s="189" t="s">
        <v>985</v>
      </c>
      <c r="E188" s="179" t="s">
        <v>986</v>
      </c>
      <c r="F188" s="179" t="str">
        <f t="shared" si="2"/>
        <v>720 ILCS 5/24.5-5 &amp; 24.5-10</v>
      </c>
      <c r="G188" s="181"/>
      <c r="H188" s="181"/>
    </row>
    <row r="189" spans="1:8" x14ac:dyDescent="0.3">
      <c r="B189" s="177" t="s">
        <v>1093</v>
      </c>
      <c r="C189" s="189" t="s">
        <v>1054</v>
      </c>
      <c r="D189" s="189" t="s">
        <v>1094</v>
      </c>
      <c r="E189" s="173" t="s">
        <v>1095</v>
      </c>
      <c r="F189" s="179" t="str">
        <f t="shared" si="2"/>
        <v>720 ILCS 5/24.8</v>
      </c>
      <c r="G189" s="181"/>
      <c r="H189" s="181"/>
    </row>
    <row r="190" spans="1:8" x14ac:dyDescent="0.3">
      <c r="B190" s="177" t="s">
        <v>600</v>
      </c>
      <c r="C190" s="189" t="s">
        <v>597</v>
      </c>
      <c r="D190" s="189" t="s">
        <v>601</v>
      </c>
      <c r="E190" s="174" t="s">
        <v>602</v>
      </c>
      <c r="F190" s="179" t="str">
        <f t="shared" si="2"/>
        <v>720 ILCS 5/24-1</v>
      </c>
      <c r="G190" s="181"/>
      <c r="H190" s="181"/>
    </row>
    <row r="191" spans="1:8" ht="24" x14ac:dyDescent="0.3">
      <c r="B191" s="177" t="s">
        <v>618</v>
      </c>
      <c r="C191" s="189" t="s">
        <v>597</v>
      </c>
      <c r="D191" s="189" t="s">
        <v>619</v>
      </c>
      <c r="E191" s="179" t="s">
        <v>620</v>
      </c>
      <c r="F191" s="179" t="str">
        <f t="shared" si="2"/>
        <v>720 ILCS 5/24-1.1</v>
      </c>
      <c r="G191" s="181"/>
      <c r="H191" s="181"/>
    </row>
    <row r="192" spans="1:8" ht="24" x14ac:dyDescent="0.3">
      <c r="B192" s="177" t="s">
        <v>606</v>
      </c>
      <c r="C192" s="189" t="s">
        <v>597</v>
      </c>
      <c r="D192" s="189" t="s">
        <v>607</v>
      </c>
      <c r="E192" s="179" t="s">
        <v>608</v>
      </c>
      <c r="F192" s="179" t="str">
        <f t="shared" si="2"/>
        <v>720 ILCS 5/24-1.2 &amp; 1.2-5</v>
      </c>
      <c r="G192" s="181"/>
      <c r="H192" s="181"/>
    </row>
    <row r="193" spans="2:8" ht="24" x14ac:dyDescent="0.3">
      <c r="B193" s="177" t="s">
        <v>660</v>
      </c>
      <c r="C193" s="189" t="s">
        <v>597</v>
      </c>
      <c r="D193" s="189" t="s">
        <v>661</v>
      </c>
      <c r="E193" s="179" t="s">
        <v>662</v>
      </c>
      <c r="F193" s="179" t="str">
        <f t="shared" si="2"/>
        <v>720 ILCS 5/24-1.5</v>
      </c>
      <c r="G193" s="181"/>
      <c r="H193" s="181"/>
    </row>
    <row r="194" spans="2:8" ht="24.6" x14ac:dyDescent="0.3">
      <c r="B194" s="183" t="s">
        <v>603</v>
      </c>
      <c r="C194" s="190" t="s">
        <v>597</v>
      </c>
      <c r="D194" s="190" t="s">
        <v>604</v>
      </c>
      <c r="E194" s="184" t="s">
        <v>605</v>
      </c>
      <c r="F194" s="179" t="str">
        <f t="shared" ref="F194:F257" si="3">CONCATENATE(LEFT(E194,3)," ILCS",SUBSTITUTE(E194,"720-", " "))</f>
        <v>720 ILCS 5/24-1.6</v>
      </c>
      <c r="G194" s="181"/>
      <c r="H194" s="181"/>
    </row>
    <row r="195" spans="2:8" x14ac:dyDescent="0.3">
      <c r="B195" s="183" t="s">
        <v>621</v>
      </c>
      <c r="C195" s="190" t="s">
        <v>597</v>
      </c>
      <c r="D195" s="190" t="s">
        <v>622</v>
      </c>
      <c r="E195" s="184" t="s">
        <v>623</v>
      </c>
      <c r="F195" s="179" t="str">
        <f t="shared" si="3"/>
        <v>720 ILCS 5/24-1.7</v>
      </c>
      <c r="G195" s="181"/>
      <c r="H195" s="181"/>
    </row>
    <row r="196" spans="2:8" ht="24" x14ac:dyDescent="0.3">
      <c r="B196" s="177" t="s">
        <v>654</v>
      </c>
      <c r="C196" s="189" t="s">
        <v>597</v>
      </c>
      <c r="D196" s="189" t="s">
        <v>655</v>
      </c>
      <c r="E196" s="179" t="s">
        <v>656</v>
      </c>
      <c r="F196" s="179" t="str">
        <f t="shared" si="3"/>
        <v>720 ILCS 5/24-2.1 &amp; 2.2</v>
      </c>
      <c r="G196" s="181"/>
      <c r="H196" s="181"/>
    </row>
    <row r="197" spans="2:8" ht="24.6" x14ac:dyDescent="0.3">
      <c r="B197" s="183" t="s">
        <v>609</v>
      </c>
      <c r="C197" s="190" t="s">
        <v>597</v>
      </c>
      <c r="D197" s="190" t="s">
        <v>610</v>
      </c>
      <c r="E197" s="184" t="s">
        <v>611</v>
      </c>
      <c r="F197" s="179" t="str">
        <f t="shared" si="3"/>
        <v>720 ILCS 5/24-3</v>
      </c>
      <c r="G197" s="181"/>
      <c r="H197" s="181"/>
    </row>
    <row r="198" spans="2:8" ht="24" x14ac:dyDescent="0.3">
      <c r="B198" s="177" t="s">
        <v>615</v>
      </c>
      <c r="C198" s="189" t="s">
        <v>597</v>
      </c>
      <c r="D198" s="189" t="s">
        <v>616</v>
      </c>
      <c r="E198" s="179" t="s">
        <v>617</v>
      </c>
      <c r="F198" s="179" t="str">
        <f t="shared" si="3"/>
        <v>720 ILCS 5/24-3.1</v>
      </c>
      <c r="G198" s="181"/>
      <c r="H198" s="181"/>
    </row>
    <row r="199" spans="2:8" ht="24" x14ac:dyDescent="0.3">
      <c r="B199" s="177" t="s">
        <v>657</v>
      </c>
      <c r="C199" s="189" t="s">
        <v>597</v>
      </c>
      <c r="D199" s="189" t="s">
        <v>658</v>
      </c>
      <c r="E199" s="179" t="s">
        <v>659</v>
      </c>
      <c r="F199" s="179" t="str">
        <f t="shared" si="3"/>
        <v>720 ILCS 5/24-3.2</v>
      </c>
      <c r="G199" s="181"/>
      <c r="H199" s="181"/>
    </row>
    <row r="200" spans="2:8" ht="24" x14ac:dyDescent="0.3">
      <c r="B200" s="177" t="s">
        <v>627</v>
      </c>
      <c r="C200" s="189" t="s">
        <v>597</v>
      </c>
      <c r="D200" s="189" t="s">
        <v>628</v>
      </c>
      <c r="E200" s="179" t="s">
        <v>629</v>
      </c>
      <c r="F200" s="179" t="str">
        <f t="shared" si="3"/>
        <v>720 ILCS 5/24-3.3</v>
      </c>
      <c r="G200" s="181"/>
      <c r="H200" s="181"/>
    </row>
    <row r="201" spans="2:8" ht="24.6" x14ac:dyDescent="0.3">
      <c r="B201" s="183" t="s">
        <v>630</v>
      </c>
      <c r="C201" s="190" t="s">
        <v>597</v>
      </c>
      <c r="D201" s="190" t="s">
        <v>631</v>
      </c>
      <c r="E201" s="184" t="s">
        <v>632</v>
      </c>
      <c r="F201" s="179" t="str">
        <f t="shared" si="3"/>
        <v>720 ILCS 5/24-3.5</v>
      </c>
      <c r="G201" s="181"/>
      <c r="H201" s="181"/>
    </row>
    <row r="202" spans="2:8" ht="24.6" x14ac:dyDescent="0.3">
      <c r="B202" s="183" t="s">
        <v>633</v>
      </c>
      <c r="C202" s="190" t="s">
        <v>597</v>
      </c>
      <c r="D202" s="190" t="s">
        <v>634</v>
      </c>
      <c r="E202" s="184" t="s">
        <v>635</v>
      </c>
      <c r="F202" s="179" t="str">
        <f t="shared" si="3"/>
        <v>720 ILCS 5/24-3.7</v>
      </c>
      <c r="G202" s="181"/>
      <c r="H202" s="181"/>
    </row>
    <row r="203" spans="2:8" ht="24.6" x14ac:dyDescent="0.3">
      <c r="B203" s="183" t="s">
        <v>636</v>
      </c>
      <c r="C203" s="190" t="s">
        <v>597</v>
      </c>
      <c r="D203" s="190" t="s">
        <v>637</v>
      </c>
      <c r="E203" s="184" t="s">
        <v>638</v>
      </c>
      <c r="F203" s="179" t="str">
        <f t="shared" si="3"/>
        <v>720 ILCS 5/24-3.8</v>
      </c>
      <c r="G203" s="181"/>
      <c r="H203" s="181"/>
    </row>
    <row r="204" spans="2:8" ht="24.6" x14ac:dyDescent="0.3">
      <c r="B204" s="183" t="s">
        <v>639</v>
      </c>
      <c r="C204" s="190" t="s">
        <v>597</v>
      </c>
      <c r="D204" s="190" t="s">
        <v>640</v>
      </c>
      <c r="E204" s="184" t="s">
        <v>641</v>
      </c>
      <c r="F204" s="179" t="str">
        <f t="shared" si="3"/>
        <v>720 ILCS 5/24-3.9</v>
      </c>
      <c r="G204" s="181"/>
      <c r="H204" s="181"/>
    </row>
    <row r="205" spans="2:8" x14ac:dyDescent="0.3">
      <c r="B205" s="183" t="s">
        <v>612</v>
      </c>
      <c r="C205" s="190" t="s">
        <v>597</v>
      </c>
      <c r="D205" s="190" t="s">
        <v>613</v>
      </c>
      <c r="E205" s="184" t="s">
        <v>614</v>
      </c>
      <c r="F205" s="179" t="str">
        <f t="shared" si="3"/>
        <v>720 ILCS 5/24-3A</v>
      </c>
      <c r="G205" s="181"/>
      <c r="H205" s="181"/>
    </row>
    <row r="206" spans="2:8" x14ac:dyDescent="0.3">
      <c r="B206" s="177" t="s">
        <v>642</v>
      </c>
      <c r="C206" s="189" t="s">
        <v>597</v>
      </c>
      <c r="D206" s="189" t="s">
        <v>643</v>
      </c>
      <c r="E206" s="179" t="s">
        <v>644</v>
      </c>
      <c r="F206" s="179" t="str">
        <f t="shared" si="3"/>
        <v>720 ILCS 5/24-4</v>
      </c>
      <c r="G206" s="181"/>
      <c r="H206" s="181"/>
    </row>
    <row r="207" spans="2:8" ht="24.6" x14ac:dyDescent="0.3">
      <c r="B207" s="183" t="s">
        <v>645</v>
      </c>
      <c r="C207" s="190" t="s">
        <v>597</v>
      </c>
      <c r="D207" s="190" t="s">
        <v>646</v>
      </c>
      <c r="E207" s="184" t="s">
        <v>647</v>
      </c>
      <c r="F207" s="179" t="str">
        <f t="shared" si="3"/>
        <v>720 ILCS 5/24-4.1</v>
      </c>
      <c r="G207" s="181"/>
      <c r="H207" s="181"/>
    </row>
    <row r="208" spans="2:8" ht="24" x14ac:dyDescent="0.3">
      <c r="B208" s="177" t="s">
        <v>648</v>
      </c>
      <c r="C208" s="189" t="s">
        <v>597</v>
      </c>
      <c r="D208" s="189" t="s">
        <v>649</v>
      </c>
      <c r="E208" s="179" t="s">
        <v>650</v>
      </c>
      <c r="F208" s="179" t="str">
        <f t="shared" si="3"/>
        <v>720 ILCS 5/24-5</v>
      </c>
      <c r="G208" s="181"/>
      <c r="H208" s="181"/>
    </row>
    <row r="209" spans="2:8" x14ac:dyDescent="0.3">
      <c r="B209" s="177" t="s">
        <v>1098</v>
      </c>
      <c r="C209" s="189" t="s">
        <v>1054</v>
      </c>
      <c r="D209" s="189" t="s">
        <v>1099</v>
      </c>
      <c r="E209" s="189" t="s">
        <v>1100</v>
      </c>
      <c r="F209" s="179" t="str">
        <f t="shared" si="3"/>
        <v>720 ILCS 5/25-1</v>
      </c>
      <c r="G209" s="181"/>
      <c r="H209" s="181"/>
    </row>
    <row r="210" spans="2:8" x14ac:dyDescent="0.3">
      <c r="B210" s="177" t="s">
        <v>1107</v>
      </c>
      <c r="C210" s="189" t="s">
        <v>1054</v>
      </c>
      <c r="D210" s="189" t="s">
        <v>1108</v>
      </c>
      <c r="E210" s="173" t="s">
        <v>1109</v>
      </c>
      <c r="F210" s="179" t="str">
        <f t="shared" si="3"/>
        <v>720 ILCS 5/25-4</v>
      </c>
      <c r="G210" s="181"/>
      <c r="H210" s="181"/>
    </row>
    <row r="211" spans="2:8" ht="24.6" x14ac:dyDescent="0.3">
      <c r="B211" s="183" t="s">
        <v>1067</v>
      </c>
      <c r="C211" s="190" t="s">
        <v>1054</v>
      </c>
      <c r="D211" s="190" t="s">
        <v>1068</v>
      </c>
      <c r="E211" s="184" t="s">
        <v>1069</v>
      </c>
      <c r="F211" s="179" t="str">
        <f t="shared" si="3"/>
        <v>720 ILCS 5/26.5-1</v>
      </c>
      <c r="G211" s="181"/>
      <c r="H211" s="181"/>
    </row>
    <row r="212" spans="2:8" x14ac:dyDescent="0.3">
      <c r="B212" s="177" t="s">
        <v>1058</v>
      </c>
      <c r="C212" s="189" t="s">
        <v>1054</v>
      </c>
      <c r="D212" s="189" t="s">
        <v>1059</v>
      </c>
      <c r="E212" s="174" t="s">
        <v>1060</v>
      </c>
      <c r="F212" s="179" t="str">
        <f t="shared" si="3"/>
        <v>720 ILCS 5/26.5-2</v>
      </c>
      <c r="G212" s="181"/>
      <c r="H212" s="181"/>
    </row>
    <row r="213" spans="2:8" x14ac:dyDescent="0.3">
      <c r="B213" s="177" t="s">
        <v>1064</v>
      </c>
      <c r="C213" s="189" t="s">
        <v>1054</v>
      </c>
      <c r="D213" s="189" t="s">
        <v>1065</v>
      </c>
      <c r="E213" s="174" t="s">
        <v>1066</v>
      </c>
      <c r="F213" s="179" t="str">
        <f t="shared" si="3"/>
        <v>720 ILCS 5/26.5-2(a)(1)</v>
      </c>
      <c r="G213" s="181"/>
      <c r="H213" s="181"/>
    </row>
    <row r="214" spans="2:8" x14ac:dyDescent="0.3">
      <c r="B214" s="177" t="s">
        <v>1055</v>
      </c>
      <c r="C214" s="189" t="s">
        <v>1054</v>
      </c>
      <c r="D214" s="189" t="s">
        <v>1056</v>
      </c>
      <c r="E214" s="174" t="s">
        <v>1057</v>
      </c>
      <c r="F214" s="179" t="str">
        <f t="shared" si="3"/>
        <v>720 ILCS 5/26.5-2(a)(2)</v>
      </c>
      <c r="G214" s="181"/>
      <c r="H214" s="181"/>
    </row>
    <row r="215" spans="2:8" ht="36.6" x14ac:dyDescent="0.3">
      <c r="B215" s="183" t="s">
        <v>1061</v>
      </c>
      <c r="C215" s="190" t="s">
        <v>1054</v>
      </c>
      <c r="D215" s="190" t="s">
        <v>1062</v>
      </c>
      <c r="E215" s="184" t="s">
        <v>1063</v>
      </c>
      <c r="F215" s="179" t="str">
        <f t="shared" si="3"/>
        <v>720 ILCS 5/26.5-3</v>
      </c>
      <c r="G215" s="181"/>
      <c r="H215" s="181"/>
    </row>
    <row r="216" spans="2:8" ht="24" x14ac:dyDescent="0.3">
      <c r="B216" s="177" t="s">
        <v>1087</v>
      </c>
      <c r="C216" s="189" t="s">
        <v>1054</v>
      </c>
      <c r="D216" s="189" t="s">
        <v>1088</v>
      </c>
      <c r="E216" s="173" t="s">
        <v>1089</v>
      </c>
      <c r="F216" s="179" t="str">
        <f t="shared" si="3"/>
        <v>720 ILCS 5/26-1</v>
      </c>
      <c r="G216" s="181"/>
      <c r="H216" s="181"/>
    </row>
    <row r="217" spans="2:8" x14ac:dyDescent="0.3">
      <c r="B217" s="177" t="s">
        <v>1082</v>
      </c>
      <c r="C217" s="189" t="s">
        <v>1054</v>
      </c>
      <c r="D217" s="189" t="s">
        <v>1083</v>
      </c>
      <c r="E217" s="173" t="s">
        <v>1084</v>
      </c>
      <c r="F217" s="179" t="str">
        <f t="shared" si="3"/>
        <v>720 ILCS 5/26-1(a)(11)</v>
      </c>
      <c r="G217" s="181"/>
      <c r="H217" s="181"/>
    </row>
    <row r="218" spans="2:8" x14ac:dyDescent="0.3">
      <c r="B218" s="177" t="s">
        <v>1073</v>
      </c>
      <c r="C218" s="189" t="s">
        <v>1054</v>
      </c>
      <c r="D218" s="189" t="s">
        <v>1074</v>
      </c>
      <c r="E218" s="189" t="s">
        <v>1075</v>
      </c>
      <c r="F218" s="179" t="str">
        <f t="shared" si="3"/>
        <v>720 ILCS 5/26-1(a)(2)</v>
      </c>
      <c r="G218" s="181"/>
      <c r="H218" s="181"/>
    </row>
    <row r="219" spans="2:8" x14ac:dyDescent="0.3">
      <c r="B219" s="177" t="s">
        <v>1076</v>
      </c>
      <c r="C219" s="189" t="s">
        <v>1054</v>
      </c>
      <c r="D219" s="189" t="s">
        <v>1077</v>
      </c>
      <c r="E219" s="189" t="s">
        <v>1078</v>
      </c>
      <c r="F219" s="179" t="str">
        <f t="shared" si="3"/>
        <v>720 ILCS 5/26-1(a)(3)</v>
      </c>
      <c r="G219" s="181"/>
      <c r="H219" s="181"/>
    </row>
    <row r="220" spans="2:8" x14ac:dyDescent="0.3">
      <c r="B220" s="177" t="s">
        <v>1079</v>
      </c>
      <c r="C220" s="189" t="s">
        <v>1054</v>
      </c>
      <c r="D220" s="189" t="s">
        <v>1080</v>
      </c>
      <c r="E220" s="189" t="s">
        <v>1081</v>
      </c>
      <c r="F220" s="179" t="str">
        <f t="shared" si="3"/>
        <v>720 ILCS 5/26-1(a)4)</v>
      </c>
      <c r="G220" s="181"/>
      <c r="H220" s="181"/>
    </row>
    <row r="221" spans="2:8" ht="24" x14ac:dyDescent="0.3">
      <c r="B221" s="177" t="s">
        <v>1090</v>
      </c>
      <c r="C221" s="189" t="s">
        <v>1054</v>
      </c>
      <c r="D221" s="189" t="s">
        <v>1091</v>
      </c>
      <c r="E221" s="189" t="s">
        <v>1092</v>
      </c>
      <c r="F221" s="179" t="str">
        <f t="shared" si="3"/>
        <v>720 ILCS 5/26-2</v>
      </c>
      <c r="G221" s="181"/>
      <c r="H221" s="181"/>
    </row>
    <row r="222" spans="2:8" ht="24" x14ac:dyDescent="0.3">
      <c r="B222" s="177" t="s">
        <v>565</v>
      </c>
      <c r="C222" s="179" t="s">
        <v>501</v>
      </c>
      <c r="D222" s="189" t="s">
        <v>566</v>
      </c>
      <c r="E222" s="179" t="s">
        <v>567</v>
      </c>
      <c r="F222" s="179" t="str">
        <f t="shared" si="3"/>
        <v>720 ILCS 5/26-4</v>
      </c>
      <c r="G222" s="181"/>
      <c r="H222" s="181"/>
    </row>
    <row r="223" spans="2:8" ht="24" x14ac:dyDescent="0.3">
      <c r="B223" s="177" t="s">
        <v>762</v>
      </c>
      <c r="C223" s="189" t="s">
        <v>763</v>
      </c>
      <c r="D223" s="189" t="s">
        <v>764</v>
      </c>
      <c r="E223" s="178" t="s">
        <v>765</v>
      </c>
      <c r="F223" s="179" t="str">
        <f t="shared" si="3"/>
        <v>720 ILCS 5/28-1(a)(1) &amp; (2)</v>
      </c>
      <c r="G223" s="181"/>
      <c r="H223" s="181"/>
    </row>
    <row r="224" spans="2:8" ht="24" x14ac:dyDescent="0.3">
      <c r="B224" s="177" t="s">
        <v>778</v>
      </c>
      <c r="C224" s="189" t="s">
        <v>763</v>
      </c>
      <c r="D224" s="189" t="s">
        <v>779</v>
      </c>
      <c r="E224" s="179" t="s">
        <v>780</v>
      </c>
      <c r="F224" s="179" t="str">
        <f t="shared" si="3"/>
        <v>720 ILCS 5/28-1(a)(3)</v>
      </c>
      <c r="G224" s="181"/>
      <c r="H224" s="181"/>
    </row>
    <row r="225" spans="2:8" ht="24" x14ac:dyDescent="0.3">
      <c r="B225" s="177" t="s">
        <v>766</v>
      </c>
      <c r="C225" s="189" t="s">
        <v>763</v>
      </c>
      <c r="D225" s="189" t="s">
        <v>767</v>
      </c>
      <c r="E225" s="178" t="s">
        <v>768</v>
      </c>
      <c r="F225" s="179" t="str">
        <f t="shared" si="3"/>
        <v>720 ILCS 5/28-1(a)(5 thru 12)</v>
      </c>
      <c r="G225" s="181"/>
      <c r="H225" s="181"/>
    </row>
    <row r="226" spans="2:8" x14ac:dyDescent="0.3">
      <c r="B226" s="177" t="s">
        <v>772</v>
      </c>
      <c r="C226" s="189" t="s">
        <v>763</v>
      </c>
      <c r="D226" s="189" t="s">
        <v>773</v>
      </c>
      <c r="E226" s="179" t="s">
        <v>774</v>
      </c>
      <c r="F226" s="179" t="str">
        <f t="shared" si="3"/>
        <v>720 ILCS 5/28-1.1</v>
      </c>
      <c r="G226" s="181"/>
      <c r="H226" s="181"/>
    </row>
    <row r="227" spans="2:8" x14ac:dyDescent="0.3">
      <c r="B227" s="177" t="s">
        <v>769</v>
      </c>
      <c r="C227" s="189" t="s">
        <v>763</v>
      </c>
      <c r="D227" s="189" t="s">
        <v>770</v>
      </c>
      <c r="E227" s="179" t="s">
        <v>771</v>
      </c>
      <c r="F227" s="179" t="str">
        <f t="shared" si="3"/>
        <v>720 ILCS 5/28-3</v>
      </c>
      <c r="G227" s="181"/>
      <c r="H227" s="181"/>
    </row>
    <row r="228" spans="2:8" ht="24" x14ac:dyDescent="0.3">
      <c r="B228" s="177" t="s">
        <v>775</v>
      </c>
      <c r="C228" s="189" t="s">
        <v>763</v>
      </c>
      <c r="D228" s="189" t="s">
        <v>776</v>
      </c>
      <c r="E228" s="179" t="s">
        <v>777</v>
      </c>
      <c r="F228" s="179" t="str">
        <f t="shared" si="3"/>
        <v>720 ILCS 5/28-4</v>
      </c>
      <c r="G228" s="181"/>
      <c r="H228" s="181"/>
    </row>
    <row r="229" spans="2:8" ht="24.6" x14ac:dyDescent="0.3">
      <c r="B229" s="177" t="s">
        <v>781</v>
      </c>
      <c r="C229" s="189" t="s">
        <v>763</v>
      </c>
      <c r="D229" s="173" t="s">
        <v>782</v>
      </c>
      <c r="E229" s="179" t="s">
        <v>783</v>
      </c>
      <c r="F229" s="179" t="str">
        <f t="shared" si="3"/>
        <v>720 ILCS 5/29-1 &amp; 2</v>
      </c>
      <c r="G229" s="181"/>
      <c r="H229" s="181"/>
    </row>
    <row r="230" spans="2:8" ht="24" x14ac:dyDescent="0.3">
      <c r="B230" s="177" t="s">
        <v>1162</v>
      </c>
      <c r="C230" s="189" t="s">
        <v>1113</v>
      </c>
      <c r="D230" s="189" t="s">
        <v>1163</v>
      </c>
      <c r="E230" s="189" t="s">
        <v>1164</v>
      </c>
      <c r="F230" s="179" t="str">
        <f t="shared" si="3"/>
        <v>720 ILCS 5/29A-1</v>
      </c>
      <c r="G230" s="181"/>
      <c r="H230" s="181"/>
    </row>
    <row r="231" spans="2:8" x14ac:dyDescent="0.3">
      <c r="B231" s="177" t="s">
        <v>1297</v>
      </c>
      <c r="C231" s="189" t="s">
        <v>1258</v>
      </c>
      <c r="D231" s="189" t="s">
        <v>1298</v>
      </c>
      <c r="E231" s="179" t="s">
        <v>1299</v>
      </c>
      <c r="F231" s="179" t="str">
        <f t="shared" si="3"/>
        <v>720 ILCS 5/29B-1</v>
      </c>
      <c r="G231" s="181"/>
      <c r="H231" s="181"/>
    </row>
    <row r="232" spans="2:8" x14ac:dyDescent="0.3">
      <c r="B232" s="177" t="s">
        <v>1229</v>
      </c>
      <c r="C232" s="189" t="s">
        <v>1226</v>
      </c>
      <c r="D232" s="189" t="s">
        <v>1230</v>
      </c>
      <c r="E232" s="179" t="s">
        <v>1231</v>
      </c>
      <c r="F232" s="179" t="str">
        <f t="shared" si="3"/>
        <v>720 ILCS 5/29D-20</v>
      </c>
      <c r="G232" s="181"/>
      <c r="H232" s="181"/>
    </row>
    <row r="233" spans="2:8" ht="24" x14ac:dyDescent="0.3">
      <c r="B233" s="177" t="s">
        <v>1232</v>
      </c>
      <c r="C233" s="189" t="s">
        <v>1226</v>
      </c>
      <c r="D233" s="189" t="s">
        <v>1233</v>
      </c>
      <c r="E233" s="179" t="s">
        <v>1234</v>
      </c>
      <c r="F233" s="179" t="str">
        <f t="shared" si="3"/>
        <v>720 ILCS 5/29D-25</v>
      </c>
      <c r="G233" s="181"/>
      <c r="H233" s="181"/>
    </row>
    <row r="234" spans="2:8" ht="35.4" x14ac:dyDescent="0.3">
      <c r="B234" s="177" t="s">
        <v>1225</v>
      </c>
      <c r="C234" s="189" t="s">
        <v>1226</v>
      </c>
      <c r="D234" s="189" t="s">
        <v>1227</v>
      </c>
      <c r="E234" s="174" t="s">
        <v>1228</v>
      </c>
      <c r="F234" s="179" t="str">
        <f t="shared" si="3"/>
        <v>720 ILCS 5/29D-29.9</v>
      </c>
      <c r="G234" s="181"/>
      <c r="H234" s="181"/>
    </row>
    <row r="235" spans="2:8" ht="24" x14ac:dyDescent="0.3">
      <c r="B235" s="177" t="s">
        <v>1235</v>
      </c>
      <c r="C235" s="189" t="s">
        <v>1226</v>
      </c>
      <c r="D235" s="189" t="s">
        <v>1236</v>
      </c>
      <c r="E235" s="179" t="s">
        <v>1237</v>
      </c>
      <c r="F235" s="179" t="str">
        <f t="shared" si="3"/>
        <v>720 ILCS 5/29D-35</v>
      </c>
      <c r="G235" s="181"/>
      <c r="H235" s="181"/>
    </row>
    <row r="236" spans="2:8" ht="36.6" x14ac:dyDescent="0.3">
      <c r="B236" s="183" t="s">
        <v>1114</v>
      </c>
      <c r="C236" s="190" t="s">
        <v>1113</v>
      </c>
      <c r="D236" s="190" t="s">
        <v>1115</v>
      </c>
      <c r="E236" s="190" t="s">
        <v>1116</v>
      </c>
      <c r="F236" s="179" t="str">
        <f t="shared" si="3"/>
        <v>720 ILCS 5/31-1</v>
      </c>
      <c r="G236" s="181"/>
      <c r="H236" s="181"/>
    </row>
    <row r="237" spans="2:8" ht="24.6" x14ac:dyDescent="0.3">
      <c r="B237" s="183" t="s">
        <v>1117</v>
      </c>
      <c r="C237" s="190" t="s">
        <v>1113</v>
      </c>
      <c r="D237" s="190" t="s">
        <v>1118</v>
      </c>
      <c r="E237" s="190" t="s">
        <v>1119</v>
      </c>
      <c r="F237" s="179" t="str">
        <f t="shared" si="3"/>
        <v>720 ILCS 5/31-1a</v>
      </c>
      <c r="G237" s="181"/>
      <c r="H237" s="181"/>
    </row>
    <row r="238" spans="2:8" ht="24" x14ac:dyDescent="0.3">
      <c r="B238" s="177" t="s">
        <v>1126</v>
      </c>
      <c r="C238" s="189" t="s">
        <v>1113</v>
      </c>
      <c r="D238" s="189" t="s">
        <v>1127</v>
      </c>
      <c r="E238" s="189" t="s">
        <v>1128</v>
      </c>
      <c r="F238" s="179" t="str">
        <f t="shared" si="3"/>
        <v>720 ILCS 5/31-4</v>
      </c>
      <c r="G238" s="181"/>
      <c r="H238" s="181"/>
    </row>
    <row r="239" spans="2:8" ht="24.6" x14ac:dyDescent="0.3">
      <c r="B239" s="183" t="s">
        <v>1129</v>
      </c>
      <c r="C239" s="190" t="s">
        <v>1113</v>
      </c>
      <c r="D239" s="190" t="s">
        <v>1130</v>
      </c>
      <c r="E239" s="190" t="s">
        <v>1131</v>
      </c>
      <c r="F239" s="179" t="str">
        <f t="shared" si="3"/>
        <v>720 ILCS 5/31-4.5</v>
      </c>
      <c r="G239" s="181"/>
      <c r="H239" s="181"/>
    </row>
    <row r="240" spans="2:8" ht="24" x14ac:dyDescent="0.3">
      <c r="B240" s="177" t="s">
        <v>1132</v>
      </c>
      <c r="C240" s="189" t="s">
        <v>1113</v>
      </c>
      <c r="D240" s="189" t="s">
        <v>1133</v>
      </c>
      <c r="E240" s="189" t="s">
        <v>1134</v>
      </c>
      <c r="F240" s="179" t="str">
        <f t="shared" si="3"/>
        <v>720 ILCS 5/31-5</v>
      </c>
      <c r="G240" s="181"/>
      <c r="H240" s="181"/>
    </row>
    <row r="241" spans="2:8" ht="24" x14ac:dyDescent="0.3">
      <c r="B241" s="177" t="s">
        <v>1135</v>
      </c>
      <c r="C241" s="189" t="s">
        <v>1113</v>
      </c>
      <c r="D241" s="189" t="s">
        <v>1136</v>
      </c>
      <c r="E241" s="189" t="s">
        <v>1137</v>
      </c>
      <c r="F241" s="179" t="str">
        <f t="shared" si="3"/>
        <v>720 ILCS 5/31-6</v>
      </c>
      <c r="G241" s="181"/>
      <c r="H241" s="181"/>
    </row>
    <row r="242" spans="2:8" ht="24" x14ac:dyDescent="0.3">
      <c r="B242" s="177" t="s">
        <v>1138</v>
      </c>
      <c r="C242" s="189" t="s">
        <v>1113</v>
      </c>
      <c r="D242" s="189" t="s">
        <v>1139</v>
      </c>
      <c r="E242" s="189" t="s">
        <v>1140</v>
      </c>
      <c r="F242" s="179" t="str">
        <f t="shared" si="3"/>
        <v>720 ILCS 5/31-7</v>
      </c>
      <c r="G242" s="181"/>
      <c r="H242" s="181"/>
    </row>
    <row r="243" spans="2:8" ht="24" x14ac:dyDescent="0.3">
      <c r="B243" s="177" t="s">
        <v>1120</v>
      </c>
      <c r="C243" s="189" t="s">
        <v>1113</v>
      </c>
      <c r="D243" s="189" t="s">
        <v>1121</v>
      </c>
      <c r="E243" s="189" t="s">
        <v>1122</v>
      </c>
      <c r="F243" s="179" t="str">
        <f t="shared" si="3"/>
        <v>720 ILCS 5/31-8</v>
      </c>
      <c r="G243" s="181"/>
      <c r="H243" s="181"/>
    </row>
    <row r="244" spans="2:8" ht="24" x14ac:dyDescent="0.3">
      <c r="B244" s="177" t="s">
        <v>1141</v>
      </c>
      <c r="C244" s="189" t="s">
        <v>1113</v>
      </c>
      <c r="D244" s="189" t="s">
        <v>1142</v>
      </c>
      <c r="E244" s="189" t="s">
        <v>1143</v>
      </c>
      <c r="F244" s="179" t="str">
        <f t="shared" si="3"/>
        <v>720 ILCS 5/31A-1.1 &amp; /31A-1.2</v>
      </c>
      <c r="G244" s="181"/>
      <c r="H244" s="181"/>
    </row>
    <row r="245" spans="2:8" x14ac:dyDescent="0.3">
      <c r="B245" s="177" t="s">
        <v>1300</v>
      </c>
      <c r="C245" s="189" t="s">
        <v>1258</v>
      </c>
      <c r="D245" s="189" t="s">
        <v>1301</v>
      </c>
      <c r="E245" s="179" t="s">
        <v>1302</v>
      </c>
      <c r="F245" s="179" t="str">
        <f t="shared" si="3"/>
        <v>720 ILCS 5/32-1</v>
      </c>
      <c r="G245" s="181"/>
      <c r="H245" s="181"/>
    </row>
    <row r="246" spans="2:8" ht="24" x14ac:dyDescent="0.3">
      <c r="B246" s="177" t="s">
        <v>1150</v>
      </c>
      <c r="C246" s="189" t="s">
        <v>1113</v>
      </c>
      <c r="D246" s="189" t="s">
        <v>1151</v>
      </c>
      <c r="E246" s="189" t="s">
        <v>1152</v>
      </c>
      <c r="F246" s="179" t="str">
        <f t="shared" si="3"/>
        <v>720 ILCS 5/32-2</v>
      </c>
      <c r="G246" s="181"/>
      <c r="H246" s="181"/>
    </row>
    <row r="247" spans="2:8" ht="24.6" x14ac:dyDescent="0.3">
      <c r="B247" s="177" t="s">
        <v>1144</v>
      </c>
      <c r="C247" s="189" t="s">
        <v>1113</v>
      </c>
      <c r="D247" s="189" t="s">
        <v>1145</v>
      </c>
      <c r="E247" s="173" t="s">
        <v>1146</v>
      </c>
      <c r="F247" s="179" t="str">
        <f t="shared" si="3"/>
        <v xml:space="preserve">720 ILCS 5/32-3 </v>
      </c>
      <c r="G247" s="181"/>
      <c r="H247" s="181"/>
    </row>
    <row r="248" spans="2:8" ht="24.6" x14ac:dyDescent="0.3">
      <c r="B248" s="183" t="s">
        <v>1153</v>
      </c>
      <c r="C248" s="190" t="s">
        <v>1113</v>
      </c>
      <c r="D248" s="190" t="s">
        <v>1154</v>
      </c>
      <c r="E248" s="190" t="s">
        <v>1155</v>
      </c>
      <c r="F248" s="179" t="str">
        <f t="shared" si="3"/>
        <v>720 ILCS 5/32-8</v>
      </c>
      <c r="G248" s="181"/>
      <c r="H248" s="181"/>
    </row>
    <row r="249" spans="2:8" ht="24" x14ac:dyDescent="0.3">
      <c r="B249" s="177" t="s">
        <v>1156</v>
      </c>
      <c r="C249" s="189" t="s">
        <v>1113</v>
      </c>
      <c r="D249" s="189" t="s">
        <v>1157</v>
      </c>
      <c r="E249" s="189" t="s">
        <v>1158</v>
      </c>
      <c r="F249" s="179" t="str">
        <f t="shared" si="3"/>
        <v>720 ILCS 5/33-1 &amp; 2</v>
      </c>
      <c r="G249" s="181"/>
      <c r="H249" s="181"/>
    </row>
    <row r="250" spans="2:8" ht="24" x14ac:dyDescent="0.3">
      <c r="B250" s="177" t="s">
        <v>1159</v>
      </c>
      <c r="C250" s="189" t="s">
        <v>1113</v>
      </c>
      <c r="D250" s="189" t="s">
        <v>1160</v>
      </c>
      <c r="E250" s="189" t="s">
        <v>1161</v>
      </c>
      <c r="F250" s="179" t="str">
        <f t="shared" si="3"/>
        <v>720 ILCS 5/33-3</v>
      </c>
      <c r="G250" s="181"/>
      <c r="H250" s="181"/>
    </row>
    <row r="251" spans="2:8" x14ac:dyDescent="0.3">
      <c r="B251" s="177" t="s">
        <v>1101</v>
      </c>
      <c r="C251" s="189" t="s">
        <v>1054</v>
      </c>
      <c r="D251" s="189" t="s">
        <v>1102</v>
      </c>
      <c r="E251" s="189" t="s">
        <v>1103</v>
      </c>
      <c r="F251" s="179" t="str">
        <f t="shared" si="3"/>
        <v>720 ILCS 5/33A-2</v>
      </c>
      <c r="G251" s="181"/>
      <c r="H251" s="181"/>
    </row>
    <row r="252" spans="2:8" x14ac:dyDescent="0.3">
      <c r="B252" s="177" t="s">
        <v>1285</v>
      </c>
      <c r="C252" s="189" t="s">
        <v>1258</v>
      </c>
      <c r="D252" s="189" t="s">
        <v>1286</v>
      </c>
      <c r="E252" s="179" t="s">
        <v>1287</v>
      </c>
      <c r="F252" s="179" t="str">
        <f t="shared" si="3"/>
        <v>720 ILCS 5/33F-2</v>
      </c>
      <c r="G252" s="181"/>
      <c r="H252" s="181"/>
    </row>
    <row r="253" spans="2:8" ht="24" x14ac:dyDescent="0.3">
      <c r="B253" s="177" t="s">
        <v>1110</v>
      </c>
      <c r="C253" s="189" t="s">
        <v>1054</v>
      </c>
      <c r="D253" s="189" t="s">
        <v>1111</v>
      </c>
      <c r="E253" s="189" t="s">
        <v>1112</v>
      </c>
      <c r="F253" s="179" t="str">
        <f t="shared" si="3"/>
        <v>720 ILCS 5/37-1</v>
      </c>
      <c r="G253" s="181"/>
      <c r="H253" s="181"/>
    </row>
    <row r="254" spans="2:8" x14ac:dyDescent="0.3">
      <c r="B254" s="183" t="s">
        <v>1085</v>
      </c>
      <c r="C254" s="190" t="s">
        <v>1054</v>
      </c>
      <c r="D254" s="190" t="s">
        <v>785</v>
      </c>
      <c r="E254" s="190" t="s">
        <v>1086</v>
      </c>
      <c r="F254" s="179" t="str">
        <f t="shared" si="3"/>
        <v>720 ILCS 5/48-1</v>
      </c>
      <c r="G254" s="181"/>
      <c r="H254" s="181"/>
    </row>
    <row r="255" spans="2:8" x14ac:dyDescent="0.3">
      <c r="B255" s="177" t="s">
        <v>784</v>
      </c>
      <c r="C255" s="189" t="s">
        <v>763</v>
      </c>
      <c r="D255" s="173" t="s">
        <v>785</v>
      </c>
      <c r="E255" s="174" t="s">
        <v>786</v>
      </c>
      <c r="F255" s="179" t="str">
        <f t="shared" si="3"/>
        <v>720 ILCS 5/48-1 &amp; 510-70/4.01</v>
      </c>
      <c r="G255" s="181"/>
      <c r="H255" s="181"/>
    </row>
    <row r="256" spans="2:8" x14ac:dyDescent="0.3">
      <c r="B256" s="177" t="s">
        <v>1270</v>
      </c>
      <c r="C256" s="189" t="s">
        <v>1258</v>
      </c>
      <c r="D256" s="173" t="s">
        <v>1271</v>
      </c>
      <c r="E256" s="174" t="s">
        <v>1272</v>
      </c>
      <c r="F256" s="179" t="str">
        <f t="shared" si="3"/>
        <v>720 ILCS 5/49-1.5</v>
      </c>
      <c r="G256" s="181"/>
      <c r="H256" s="181"/>
    </row>
    <row r="257" spans="1:13" x14ac:dyDescent="0.3">
      <c r="B257" s="177" t="s">
        <v>334</v>
      </c>
      <c r="C257" s="178" t="s">
        <v>316</v>
      </c>
      <c r="D257" s="179" t="s">
        <v>335</v>
      </c>
      <c r="E257" s="179" t="s">
        <v>336</v>
      </c>
      <c r="F257" s="179" t="str">
        <f t="shared" si="3"/>
        <v>720 ILCS 5/7-1</v>
      </c>
      <c r="G257" s="181"/>
      <c r="H257" s="181"/>
      <c r="L257" s="43"/>
      <c r="M257" s="43"/>
    </row>
    <row r="258" spans="1:13" ht="24.6" x14ac:dyDescent="0.3">
      <c r="B258" s="177" t="s">
        <v>346</v>
      </c>
      <c r="C258" s="178" t="s">
        <v>316</v>
      </c>
      <c r="D258" s="179" t="s">
        <v>347</v>
      </c>
      <c r="E258" s="178" t="s">
        <v>348</v>
      </c>
      <c r="F258" s="179" t="str">
        <f t="shared" ref="F258:F321" si="4">CONCATENATE(LEFT(E258,3)," ILCS",SUBSTITUTE(E258,"720-", " "))</f>
        <v>720 ILCS 5/8-1 &amp; 1.2</v>
      </c>
      <c r="G258" s="181"/>
      <c r="H258" s="181"/>
    </row>
    <row r="259" spans="1:13" ht="24.6" x14ac:dyDescent="0.3">
      <c r="B259" s="183" t="s">
        <v>349</v>
      </c>
      <c r="C259" s="184" t="s">
        <v>316</v>
      </c>
      <c r="D259" s="184" t="s">
        <v>350</v>
      </c>
      <c r="E259" s="184" t="s">
        <v>351</v>
      </c>
      <c r="F259" s="179" t="str">
        <f t="shared" si="4"/>
        <v>720 ILCS 5/8-2</v>
      </c>
      <c r="G259" s="185"/>
      <c r="H259" s="185"/>
    </row>
    <row r="260" spans="1:13" x14ac:dyDescent="0.3">
      <c r="A260" s="176" t="s">
        <v>290</v>
      </c>
      <c r="B260" s="177" t="s">
        <v>300</v>
      </c>
      <c r="C260" s="178" t="s">
        <v>316</v>
      </c>
      <c r="D260" s="179" t="s">
        <v>317</v>
      </c>
      <c r="E260" s="179" t="s">
        <v>318</v>
      </c>
      <c r="F260" s="179" t="str">
        <f t="shared" si="4"/>
        <v>720 ILCS 5/9-1</v>
      </c>
      <c r="G260" s="180" t="s">
        <v>319</v>
      </c>
      <c r="H260" s="181"/>
      <c r="L260" s="43"/>
      <c r="M260" s="43"/>
    </row>
    <row r="261" spans="1:13" ht="24" x14ac:dyDescent="0.3">
      <c r="B261" s="177" t="s">
        <v>320</v>
      </c>
      <c r="C261" s="178" t="s">
        <v>316</v>
      </c>
      <c r="D261" s="178" t="s">
        <v>321</v>
      </c>
      <c r="E261" s="179" t="s">
        <v>322</v>
      </c>
      <c r="F261" s="179" t="str">
        <f t="shared" si="4"/>
        <v>720 ILCS 5/9-1.2</v>
      </c>
      <c r="G261" s="181"/>
      <c r="H261" s="181"/>
      <c r="L261" s="43"/>
      <c r="M261" s="43"/>
    </row>
    <row r="262" spans="1:13" x14ac:dyDescent="0.3">
      <c r="A262" s="176" t="s">
        <v>290</v>
      </c>
      <c r="B262" s="177" t="s">
        <v>326</v>
      </c>
      <c r="C262" s="178" t="s">
        <v>316</v>
      </c>
      <c r="D262" s="179" t="s">
        <v>327</v>
      </c>
      <c r="E262" s="179" t="s">
        <v>328</v>
      </c>
      <c r="F262" s="179" t="str">
        <f t="shared" si="4"/>
        <v>720 ILCS 5/9-2</v>
      </c>
      <c r="G262" s="180" t="s">
        <v>319</v>
      </c>
      <c r="H262" s="181"/>
      <c r="L262" s="43"/>
      <c r="M262" s="43"/>
    </row>
    <row r="263" spans="1:13" ht="24.6" x14ac:dyDescent="0.3">
      <c r="B263" s="177" t="s">
        <v>323</v>
      </c>
      <c r="C263" s="178" t="s">
        <v>316</v>
      </c>
      <c r="D263" s="179" t="s">
        <v>324</v>
      </c>
      <c r="E263" s="179" t="s">
        <v>325</v>
      </c>
      <c r="F263" s="179" t="str">
        <f t="shared" si="4"/>
        <v>720 ILCS 5/9-2.1</v>
      </c>
      <c r="G263" s="181"/>
      <c r="H263" s="181"/>
      <c r="L263" s="43"/>
      <c r="M263" s="43"/>
    </row>
    <row r="264" spans="1:13" x14ac:dyDescent="0.3">
      <c r="B264" s="177" t="s">
        <v>329</v>
      </c>
      <c r="C264" s="178" t="s">
        <v>316</v>
      </c>
      <c r="D264" s="179" t="s">
        <v>330</v>
      </c>
      <c r="E264" s="179" t="s">
        <v>331</v>
      </c>
      <c r="F264" s="179" t="str">
        <f t="shared" si="4"/>
        <v>720 ILCS 5/9-3</v>
      </c>
      <c r="G264" s="181"/>
      <c r="H264" s="181"/>
      <c r="L264" s="43"/>
      <c r="M264" s="43"/>
    </row>
    <row r="265" spans="1:13" x14ac:dyDescent="0.3">
      <c r="B265" s="177" t="s">
        <v>332</v>
      </c>
      <c r="C265" s="178" t="s">
        <v>316</v>
      </c>
      <c r="D265" s="179" t="s">
        <v>333</v>
      </c>
      <c r="E265" s="179" t="s">
        <v>331</v>
      </c>
      <c r="F265" s="179" t="str">
        <f t="shared" si="4"/>
        <v>720 ILCS 5/9-3</v>
      </c>
      <c r="G265" s="181"/>
      <c r="H265" s="181"/>
      <c r="L265" s="43"/>
      <c r="M265" s="43"/>
    </row>
    <row r="266" spans="1:13" ht="36.6" x14ac:dyDescent="0.3">
      <c r="B266" s="177" t="s">
        <v>340</v>
      </c>
      <c r="C266" s="178" t="s">
        <v>316</v>
      </c>
      <c r="D266" s="179" t="s">
        <v>341</v>
      </c>
      <c r="E266" s="179" t="s">
        <v>342</v>
      </c>
      <c r="F266" s="179" t="str">
        <f t="shared" si="4"/>
        <v>720 ILCS 5/9-3.2</v>
      </c>
      <c r="G266" s="181"/>
      <c r="H266" s="181"/>
      <c r="L266" s="43"/>
      <c r="M266" s="43"/>
    </row>
    <row r="267" spans="1:13" x14ac:dyDescent="0.3">
      <c r="B267" s="177" t="s">
        <v>343</v>
      </c>
      <c r="C267" s="178" t="s">
        <v>316</v>
      </c>
      <c r="D267" s="179" t="s">
        <v>344</v>
      </c>
      <c r="E267" s="179" t="s">
        <v>345</v>
      </c>
      <c r="F267" s="179" t="str">
        <f t="shared" si="4"/>
        <v>720 ILCS 5/9-3.3</v>
      </c>
      <c r="G267" s="181"/>
      <c r="H267" s="181"/>
    </row>
    <row r="268" spans="1:13" ht="24.6" x14ac:dyDescent="0.3">
      <c r="B268" s="177" t="s">
        <v>337</v>
      </c>
      <c r="C268" s="178" t="s">
        <v>316</v>
      </c>
      <c r="D268" s="179" t="s">
        <v>338</v>
      </c>
      <c r="E268" s="174" t="s">
        <v>339</v>
      </c>
      <c r="F268" s="179" t="str">
        <f t="shared" si="4"/>
        <v>720 ILCS 5/9-3.4</v>
      </c>
      <c r="G268" s="181"/>
      <c r="H268" s="181"/>
      <c r="L268" s="43"/>
      <c r="M268" s="43"/>
    </row>
    <row r="269" spans="1:13" x14ac:dyDescent="0.3">
      <c r="B269" s="177" t="s">
        <v>1051</v>
      </c>
      <c r="C269" s="189" t="s">
        <v>1052</v>
      </c>
      <c r="D269" s="189" t="s">
        <v>1052</v>
      </c>
      <c r="E269" s="179" t="s">
        <v>1053</v>
      </c>
      <c r="F269" s="179" t="str">
        <f t="shared" si="4"/>
        <v>720 ILCS 510/6</v>
      </c>
      <c r="G269" s="181"/>
      <c r="H269" s="181"/>
    </row>
    <row r="270" spans="1:13" ht="36.6" x14ac:dyDescent="0.3">
      <c r="B270" s="183" t="s">
        <v>831</v>
      </c>
      <c r="C270" s="190" t="s">
        <v>825</v>
      </c>
      <c r="D270" s="190" t="s">
        <v>832</v>
      </c>
      <c r="E270" s="190" t="s">
        <v>833</v>
      </c>
      <c r="F270" s="179" t="str">
        <f t="shared" si="4"/>
        <v>720 ILCS 550/4(a)</v>
      </c>
      <c r="G270" s="181"/>
      <c r="H270" s="181"/>
    </row>
    <row r="271" spans="1:13" ht="36.6" x14ac:dyDescent="0.3">
      <c r="A271" s="176" t="s">
        <v>290</v>
      </c>
      <c r="B271" s="183" t="s">
        <v>824</v>
      </c>
      <c r="C271" s="190" t="s">
        <v>825</v>
      </c>
      <c r="D271" s="190" t="s">
        <v>826</v>
      </c>
      <c r="E271" s="190" t="s">
        <v>827</v>
      </c>
      <c r="F271" s="179" t="str">
        <f t="shared" si="4"/>
        <v xml:space="preserve">720 ILCS 550/4(b&amp;c)  </v>
      </c>
      <c r="G271" s="181"/>
      <c r="H271" s="181"/>
    </row>
    <row r="272" spans="1:13" ht="24.6" x14ac:dyDescent="0.3">
      <c r="A272" s="176" t="s">
        <v>290</v>
      </c>
      <c r="B272" s="183" t="s">
        <v>828</v>
      </c>
      <c r="C272" s="190" t="s">
        <v>825</v>
      </c>
      <c r="D272" s="190" t="s">
        <v>829</v>
      </c>
      <c r="E272" s="190" t="s">
        <v>830</v>
      </c>
      <c r="F272" s="179" t="str">
        <f t="shared" si="4"/>
        <v>720 ILCS 550/4)d,e,f,g)</v>
      </c>
      <c r="G272" s="181"/>
      <c r="H272" s="181"/>
    </row>
    <row r="273" spans="1:8" ht="36.6" x14ac:dyDescent="0.3">
      <c r="A273" s="176" t="s">
        <v>290</v>
      </c>
      <c r="B273" s="177" t="s">
        <v>843</v>
      </c>
      <c r="C273" s="189" t="s">
        <v>825</v>
      </c>
      <c r="D273" s="189" t="s">
        <v>844</v>
      </c>
      <c r="E273" s="173" t="s">
        <v>845</v>
      </c>
      <c r="F273" s="179" t="str">
        <f t="shared" si="4"/>
        <v>720 ILCS 550/5(a,b)</v>
      </c>
      <c r="G273" s="181"/>
      <c r="H273" s="181"/>
    </row>
    <row r="274" spans="1:8" ht="36.6" x14ac:dyDescent="0.3">
      <c r="A274" s="176" t="s">
        <v>290</v>
      </c>
      <c r="B274" s="177" t="s">
        <v>846</v>
      </c>
      <c r="C274" s="189" t="s">
        <v>825</v>
      </c>
      <c r="D274" s="189" t="s">
        <v>847</v>
      </c>
      <c r="E274" s="173" t="s">
        <v>848</v>
      </c>
      <c r="F274" s="179" t="str">
        <f t="shared" si="4"/>
        <v>720 ILCS 550/5(c,d,e,f,g)</v>
      </c>
      <c r="G274" s="181"/>
      <c r="H274" s="181"/>
    </row>
    <row r="275" spans="1:8" x14ac:dyDescent="0.3">
      <c r="A275" s="176" t="s">
        <v>290</v>
      </c>
      <c r="B275" s="183" t="s">
        <v>834</v>
      </c>
      <c r="C275" s="190" t="s">
        <v>825</v>
      </c>
      <c r="D275" s="190" t="s">
        <v>835</v>
      </c>
      <c r="E275" s="190" t="s">
        <v>836</v>
      </c>
      <c r="F275" s="179" t="str">
        <f t="shared" si="4"/>
        <v>720 ILCS 550/5.1</v>
      </c>
      <c r="G275" s="181"/>
      <c r="H275" s="181"/>
    </row>
    <row r="276" spans="1:8" ht="24.6" x14ac:dyDescent="0.3">
      <c r="A276" s="176" t="s">
        <v>290</v>
      </c>
      <c r="B276" s="183" t="s">
        <v>837</v>
      </c>
      <c r="C276" s="190" t="s">
        <v>825</v>
      </c>
      <c r="D276" s="190" t="s">
        <v>838</v>
      </c>
      <c r="E276" s="190" t="s">
        <v>839</v>
      </c>
      <c r="F276" s="179" t="str">
        <f t="shared" si="4"/>
        <v>720 ILCS 550/5.2</v>
      </c>
      <c r="G276" s="181"/>
      <c r="H276" s="181"/>
    </row>
    <row r="277" spans="1:8" ht="24.6" x14ac:dyDescent="0.3">
      <c r="A277" s="176" t="s">
        <v>290</v>
      </c>
      <c r="B277" s="183" t="s">
        <v>840</v>
      </c>
      <c r="C277" s="190" t="s">
        <v>825</v>
      </c>
      <c r="D277" s="190" t="s">
        <v>841</v>
      </c>
      <c r="E277" s="190" t="s">
        <v>842</v>
      </c>
      <c r="F277" s="179" t="str">
        <f t="shared" si="4"/>
        <v>720 ILCS 550/5.3</v>
      </c>
      <c r="G277" s="181"/>
      <c r="H277" s="181"/>
    </row>
    <row r="278" spans="1:8" x14ac:dyDescent="0.3">
      <c r="A278" s="176" t="s">
        <v>290</v>
      </c>
      <c r="B278" s="177" t="s">
        <v>849</v>
      </c>
      <c r="C278" s="189" t="s">
        <v>825</v>
      </c>
      <c r="D278" s="189" t="s">
        <v>850</v>
      </c>
      <c r="E278" s="189" t="s">
        <v>851</v>
      </c>
      <c r="F278" s="179" t="str">
        <f t="shared" si="4"/>
        <v>720 ILCS 550/6</v>
      </c>
      <c r="G278" s="181"/>
      <c r="H278" s="181"/>
    </row>
    <row r="279" spans="1:8" ht="24" x14ac:dyDescent="0.3">
      <c r="A279" s="176" t="s">
        <v>290</v>
      </c>
      <c r="B279" s="177" t="s">
        <v>852</v>
      </c>
      <c r="C279" s="189" t="s">
        <v>825</v>
      </c>
      <c r="D279" s="189" t="s">
        <v>853</v>
      </c>
      <c r="E279" s="189" t="s">
        <v>854</v>
      </c>
      <c r="F279" s="179" t="str">
        <f t="shared" si="4"/>
        <v>720 ILCS 550/7</v>
      </c>
      <c r="G279" s="181"/>
      <c r="H279" s="181"/>
    </row>
    <row r="280" spans="1:8" x14ac:dyDescent="0.3">
      <c r="A280" s="176" t="s">
        <v>290</v>
      </c>
      <c r="B280" s="177" t="s">
        <v>855</v>
      </c>
      <c r="C280" s="189" t="s">
        <v>825</v>
      </c>
      <c r="D280" s="189" t="s">
        <v>856</v>
      </c>
      <c r="E280" s="189" t="s">
        <v>857</v>
      </c>
      <c r="F280" s="179" t="str">
        <f t="shared" si="4"/>
        <v>720 ILCS 550/8</v>
      </c>
      <c r="G280" s="181"/>
      <c r="H280" s="181"/>
    </row>
    <row r="281" spans="1:8" ht="24" x14ac:dyDescent="0.3">
      <c r="A281" s="176" t="s">
        <v>290</v>
      </c>
      <c r="B281" s="177" t="s">
        <v>858</v>
      </c>
      <c r="C281" s="189" t="s">
        <v>825</v>
      </c>
      <c r="D281" s="189" t="s">
        <v>859</v>
      </c>
      <c r="E281" s="179" t="s">
        <v>860</v>
      </c>
      <c r="F281" s="179" t="str">
        <f t="shared" si="4"/>
        <v>720 ILCS 550/9</v>
      </c>
      <c r="G281" s="181"/>
      <c r="H281" s="181"/>
    </row>
    <row r="282" spans="1:8" ht="24.6" x14ac:dyDescent="0.3">
      <c r="A282" s="176" t="s">
        <v>290</v>
      </c>
      <c r="B282" s="183" t="s">
        <v>917</v>
      </c>
      <c r="C282" s="190" t="s">
        <v>916</v>
      </c>
      <c r="D282" s="190" t="s">
        <v>918</v>
      </c>
      <c r="E282" s="184" t="s">
        <v>919</v>
      </c>
      <c r="F282" s="179" t="str">
        <f t="shared" si="4"/>
        <v>720 ILCS 570/401</v>
      </c>
      <c r="G282" s="181"/>
      <c r="H282" s="181"/>
    </row>
    <row r="283" spans="1:8" ht="24.6" x14ac:dyDescent="0.3">
      <c r="A283" s="176" t="s">
        <v>290</v>
      </c>
      <c r="B283" s="183" t="s">
        <v>920</v>
      </c>
      <c r="C283" s="190" t="s">
        <v>916</v>
      </c>
      <c r="D283" s="190" t="s">
        <v>921</v>
      </c>
      <c r="E283" s="184" t="s">
        <v>919</v>
      </c>
      <c r="F283" s="179" t="str">
        <f t="shared" si="4"/>
        <v>720 ILCS 570/401</v>
      </c>
      <c r="G283" s="181"/>
      <c r="H283" s="181"/>
    </row>
    <row r="284" spans="1:8" ht="24.6" x14ac:dyDescent="0.3">
      <c r="A284" s="176" t="s">
        <v>290</v>
      </c>
      <c r="B284" s="183" t="s">
        <v>306</v>
      </c>
      <c r="C284" s="190" t="s">
        <v>916</v>
      </c>
      <c r="D284" s="190" t="s">
        <v>922</v>
      </c>
      <c r="E284" s="184" t="s">
        <v>919</v>
      </c>
      <c r="F284" s="179" t="str">
        <f t="shared" si="4"/>
        <v>720 ILCS 570/401</v>
      </c>
      <c r="G284" s="181"/>
      <c r="H284" s="181"/>
    </row>
    <row r="285" spans="1:8" ht="24.6" x14ac:dyDescent="0.3">
      <c r="A285" s="176" t="s">
        <v>290</v>
      </c>
      <c r="B285" s="183" t="s">
        <v>923</v>
      </c>
      <c r="C285" s="190" t="s">
        <v>916</v>
      </c>
      <c r="D285" s="190" t="s">
        <v>924</v>
      </c>
      <c r="E285" s="184" t="s">
        <v>925</v>
      </c>
      <c r="F285" s="179" t="str">
        <f t="shared" si="4"/>
        <v>720 ILCS 570/401.1</v>
      </c>
      <c r="G285" s="181"/>
      <c r="H285" s="181"/>
    </row>
    <row r="286" spans="1:8" ht="36.6" x14ac:dyDescent="0.3">
      <c r="A286" s="176" t="s">
        <v>290</v>
      </c>
      <c r="B286" s="183" t="s">
        <v>926</v>
      </c>
      <c r="C286" s="190" t="s">
        <v>916</v>
      </c>
      <c r="D286" s="190" t="s">
        <v>927</v>
      </c>
      <c r="E286" s="184" t="s">
        <v>928</v>
      </c>
      <c r="F286" s="179" t="str">
        <f t="shared" si="4"/>
        <v>720 ILCS 570/401.5</v>
      </c>
      <c r="G286" s="181"/>
      <c r="H286" s="181"/>
    </row>
    <row r="287" spans="1:8" ht="24" x14ac:dyDescent="0.3">
      <c r="A287" s="176" t="s">
        <v>290</v>
      </c>
      <c r="B287" s="177" t="s">
        <v>929</v>
      </c>
      <c r="C287" s="189" t="s">
        <v>916</v>
      </c>
      <c r="D287" s="189" t="s">
        <v>930</v>
      </c>
      <c r="E287" s="179" t="s">
        <v>931</v>
      </c>
      <c r="F287" s="179" t="str">
        <f t="shared" si="4"/>
        <v>720 ILCS 570/402</v>
      </c>
      <c r="G287" s="181"/>
      <c r="H287" s="181"/>
    </row>
    <row r="288" spans="1:8" ht="24" x14ac:dyDescent="0.3">
      <c r="A288" s="176" t="s">
        <v>290</v>
      </c>
      <c r="B288" s="177" t="s">
        <v>932</v>
      </c>
      <c r="C288" s="189" t="s">
        <v>916</v>
      </c>
      <c r="D288" s="189" t="s">
        <v>933</v>
      </c>
      <c r="E288" s="179" t="s">
        <v>934</v>
      </c>
      <c r="F288" s="179" t="str">
        <f t="shared" si="4"/>
        <v>720 ILCS 570/404</v>
      </c>
      <c r="G288" s="181"/>
      <c r="H288" s="181"/>
    </row>
    <row r="289" spans="1:8" x14ac:dyDescent="0.3">
      <c r="A289" s="176" t="s">
        <v>290</v>
      </c>
      <c r="B289" s="177" t="s">
        <v>935</v>
      </c>
      <c r="C289" s="189" t="s">
        <v>916</v>
      </c>
      <c r="D289" s="189" t="s">
        <v>936</v>
      </c>
      <c r="E289" s="174" t="s">
        <v>937</v>
      </c>
      <c r="F289" s="179" t="str">
        <f t="shared" si="4"/>
        <v>720 ILCS 570/405, 405.1</v>
      </c>
      <c r="G289" s="181"/>
      <c r="H289" s="181"/>
    </row>
    <row r="290" spans="1:8" ht="24.6" x14ac:dyDescent="0.3">
      <c r="A290" s="176" t="s">
        <v>290</v>
      </c>
      <c r="B290" s="183" t="s">
        <v>938</v>
      </c>
      <c r="C290" s="190" t="s">
        <v>916</v>
      </c>
      <c r="D290" s="190" t="s">
        <v>939</v>
      </c>
      <c r="E290" s="184" t="s">
        <v>937</v>
      </c>
      <c r="F290" s="179" t="str">
        <f t="shared" si="4"/>
        <v>720 ILCS 570/405, 405.1</v>
      </c>
      <c r="G290" s="181"/>
      <c r="H290" s="181"/>
    </row>
    <row r="291" spans="1:8" x14ac:dyDescent="0.3">
      <c r="A291" s="176" t="s">
        <v>290</v>
      </c>
      <c r="B291" s="177" t="s">
        <v>940</v>
      </c>
      <c r="C291" s="189" t="s">
        <v>916</v>
      </c>
      <c r="D291" s="189" t="s">
        <v>941</v>
      </c>
      <c r="E291" s="179" t="s">
        <v>942</v>
      </c>
      <c r="F291" s="179" t="str">
        <f t="shared" si="4"/>
        <v>720 ILCS 570/406</v>
      </c>
      <c r="G291" s="181"/>
      <c r="H291" s="181"/>
    </row>
    <row r="292" spans="1:8" x14ac:dyDescent="0.3">
      <c r="A292" s="176" t="s">
        <v>290</v>
      </c>
      <c r="B292" s="177" t="s">
        <v>948</v>
      </c>
      <c r="C292" s="189" t="s">
        <v>916</v>
      </c>
      <c r="D292" s="189" t="s">
        <v>949</v>
      </c>
      <c r="E292" s="179" t="s">
        <v>950</v>
      </c>
      <c r="F292" s="179" t="str">
        <f t="shared" si="4"/>
        <v>720 ILCS 570/406(a)(3)</v>
      </c>
      <c r="G292" s="181"/>
      <c r="H292" s="181"/>
    </row>
    <row r="293" spans="1:8" ht="24" x14ac:dyDescent="0.3">
      <c r="A293" s="176" t="s">
        <v>290</v>
      </c>
      <c r="B293" s="177" t="s">
        <v>946</v>
      </c>
      <c r="C293" s="189" t="s">
        <v>916</v>
      </c>
      <c r="D293" s="189" t="s">
        <v>853</v>
      </c>
      <c r="E293" s="179" t="s">
        <v>947</v>
      </c>
      <c r="F293" s="179" t="str">
        <f t="shared" si="4"/>
        <v>720 ILCS 570/407</v>
      </c>
      <c r="G293" s="181"/>
      <c r="H293" s="181"/>
    </row>
    <row r="294" spans="1:8" ht="24" x14ac:dyDescent="0.3">
      <c r="A294" s="176" t="s">
        <v>290</v>
      </c>
      <c r="B294" s="177" t="s">
        <v>955</v>
      </c>
      <c r="C294" s="189" t="s">
        <v>956</v>
      </c>
      <c r="D294" s="189" t="s">
        <v>957</v>
      </c>
      <c r="E294" s="179" t="s">
        <v>958</v>
      </c>
      <c r="F294" s="179" t="str">
        <f t="shared" si="4"/>
        <v>720 ILCS 600/3</v>
      </c>
      <c r="G294" s="181"/>
      <c r="H294" s="181"/>
    </row>
    <row r="295" spans="1:8" ht="24" x14ac:dyDescent="0.3">
      <c r="A295" s="176" t="s">
        <v>290</v>
      </c>
      <c r="B295" s="177" t="s">
        <v>959</v>
      </c>
      <c r="C295" s="189" t="s">
        <v>956</v>
      </c>
      <c r="D295" s="189" t="s">
        <v>960</v>
      </c>
      <c r="E295" s="179" t="s">
        <v>961</v>
      </c>
      <c r="F295" s="179" t="str">
        <f t="shared" si="4"/>
        <v>720 ILCS 600/3.5</v>
      </c>
      <c r="G295" s="181"/>
      <c r="H295" s="181"/>
    </row>
    <row r="296" spans="1:8" ht="36.6" x14ac:dyDescent="0.3">
      <c r="B296" s="177" t="s">
        <v>962</v>
      </c>
      <c r="C296" s="173" t="s">
        <v>956</v>
      </c>
      <c r="D296" s="173" t="s">
        <v>963</v>
      </c>
      <c r="E296" s="174" t="s">
        <v>961</v>
      </c>
      <c r="F296" s="179" t="str">
        <f t="shared" si="4"/>
        <v>720 ILCS 600/3.5</v>
      </c>
      <c r="G296" s="181"/>
      <c r="H296" s="181"/>
    </row>
    <row r="297" spans="1:8" ht="35.4" x14ac:dyDescent="0.3">
      <c r="A297" s="176" t="s">
        <v>290</v>
      </c>
      <c r="B297" s="177" t="s">
        <v>951</v>
      </c>
      <c r="C297" s="189" t="s">
        <v>952</v>
      </c>
      <c r="D297" s="189" t="s">
        <v>953</v>
      </c>
      <c r="E297" s="179" t="s">
        <v>954</v>
      </c>
      <c r="F297" s="179" t="str">
        <f t="shared" si="4"/>
        <v>720 ILCS 635/1 &amp; 2</v>
      </c>
      <c r="G297" s="181"/>
      <c r="H297" s="181"/>
    </row>
    <row r="298" spans="1:8" ht="24.6" x14ac:dyDescent="0.3">
      <c r="A298" s="176" t="s">
        <v>290</v>
      </c>
      <c r="B298" s="187" t="s">
        <v>877</v>
      </c>
      <c r="C298" s="191" t="s">
        <v>862</v>
      </c>
      <c r="D298" s="193" t="s">
        <v>878</v>
      </c>
      <c r="E298" s="192" t="s">
        <v>879</v>
      </c>
      <c r="F298" s="179" t="str">
        <f t="shared" si="4"/>
        <v>720 ILCS 646/15(a)</v>
      </c>
      <c r="G298" s="181"/>
      <c r="H298" s="181"/>
    </row>
    <row r="299" spans="1:8" ht="36.6" x14ac:dyDescent="0.3">
      <c r="A299" s="176" t="s">
        <v>290</v>
      </c>
      <c r="B299" s="183" t="s">
        <v>880</v>
      </c>
      <c r="C299" s="190" t="s">
        <v>862</v>
      </c>
      <c r="D299" s="190" t="s">
        <v>881</v>
      </c>
      <c r="E299" s="184" t="s">
        <v>882</v>
      </c>
      <c r="F299" s="179" t="str">
        <f t="shared" si="4"/>
        <v>720 ILCS 646/15(b)</v>
      </c>
      <c r="G299" s="181"/>
      <c r="H299" s="181"/>
    </row>
    <row r="300" spans="1:8" ht="36.6" x14ac:dyDescent="0.3">
      <c r="A300" s="176" t="s">
        <v>290</v>
      </c>
      <c r="B300" s="177" t="s">
        <v>868</v>
      </c>
      <c r="C300" s="189" t="s">
        <v>862</v>
      </c>
      <c r="D300" s="173" t="s">
        <v>869</v>
      </c>
      <c r="E300" s="179" t="s">
        <v>870</v>
      </c>
      <c r="F300" s="179" t="str">
        <f t="shared" si="4"/>
        <v>720 ILCS 646/20</v>
      </c>
      <c r="G300" s="181"/>
      <c r="H300" s="181"/>
    </row>
    <row r="301" spans="1:8" ht="35.4" x14ac:dyDescent="0.3">
      <c r="A301" s="176" t="s">
        <v>290</v>
      </c>
      <c r="B301" s="177" t="s">
        <v>871</v>
      </c>
      <c r="C301" s="189" t="s">
        <v>862</v>
      </c>
      <c r="D301" s="189" t="s">
        <v>872</v>
      </c>
      <c r="E301" s="179" t="s">
        <v>873</v>
      </c>
      <c r="F301" s="179" t="str">
        <f t="shared" si="4"/>
        <v>720 ILCS 646/25(a-c)</v>
      </c>
      <c r="G301" s="181"/>
      <c r="H301" s="181"/>
    </row>
    <row r="302" spans="1:8" ht="24" x14ac:dyDescent="0.3">
      <c r="A302" s="176" t="s">
        <v>290</v>
      </c>
      <c r="B302" s="177" t="s">
        <v>901</v>
      </c>
      <c r="C302" s="189" t="s">
        <v>862</v>
      </c>
      <c r="D302" s="189" t="s">
        <v>902</v>
      </c>
      <c r="E302" s="179" t="s">
        <v>903</v>
      </c>
      <c r="F302" s="179" t="str">
        <f t="shared" si="4"/>
        <v>720 ILCS 646/25(d)(1)</v>
      </c>
      <c r="G302" s="181"/>
      <c r="H302" s="181"/>
    </row>
    <row r="303" spans="1:8" ht="48" x14ac:dyDescent="0.3">
      <c r="A303" s="176" t="s">
        <v>290</v>
      </c>
      <c r="B303" s="177" t="s">
        <v>874</v>
      </c>
      <c r="C303" s="189" t="s">
        <v>862</v>
      </c>
      <c r="D303" s="189" t="s">
        <v>875</v>
      </c>
      <c r="E303" s="179" t="s">
        <v>876</v>
      </c>
      <c r="F303" s="179" t="str">
        <f t="shared" si="4"/>
        <v>720 ILCS 646/30</v>
      </c>
      <c r="G303" s="181"/>
      <c r="H303" s="181"/>
    </row>
    <row r="304" spans="1:8" ht="46.8" x14ac:dyDescent="0.3">
      <c r="A304" s="176" t="s">
        <v>290</v>
      </c>
      <c r="B304" s="177" t="s">
        <v>904</v>
      </c>
      <c r="C304" s="189" t="s">
        <v>862</v>
      </c>
      <c r="D304" s="189" t="s">
        <v>905</v>
      </c>
      <c r="E304" s="179" t="s">
        <v>906</v>
      </c>
      <c r="F304" s="179" t="str">
        <f t="shared" si="4"/>
        <v>720 ILCS 646/35</v>
      </c>
      <c r="G304" s="181"/>
      <c r="H304" s="181"/>
    </row>
    <row r="305" spans="1:8" ht="35.4" x14ac:dyDescent="0.3">
      <c r="A305" s="176" t="s">
        <v>290</v>
      </c>
      <c r="B305" s="177" t="s">
        <v>898</v>
      </c>
      <c r="C305" s="189" t="s">
        <v>862</v>
      </c>
      <c r="D305" s="189" t="s">
        <v>899</v>
      </c>
      <c r="E305" s="179" t="s">
        <v>900</v>
      </c>
      <c r="F305" s="179" t="str">
        <f t="shared" si="4"/>
        <v>720 ILCS 646/40</v>
      </c>
      <c r="G305" s="181"/>
      <c r="H305" s="181"/>
    </row>
    <row r="306" spans="1:8" ht="35.4" x14ac:dyDescent="0.3">
      <c r="A306" s="176" t="s">
        <v>290</v>
      </c>
      <c r="B306" s="177" t="s">
        <v>907</v>
      </c>
      <c r="C306" s="189" t="s">
        <v>862</v>
      </c>
      <c r="D306" s="189" t="s">
        <v>908</v>
      </c>
      <c r="E306" s="179" t="s">
        <v>909</v>
      </c>
      <c r="F306" s="179" t="str">
        <f t="shared" si="4"/>
        <v>720 ILCS 646/45</v>
      </c>
      <c r="G306" s="181"/>
      <c r="H306" s="181"/>
    </row>
    <row r="307" spans="1:8" ht="36.6" x14ac:dyDescent="0.3">
      <c r="A307" s="176" t="s">
        <v>290</v>
      </c>
      <c r="B307" s="177" t="s">
        <v>910</v>
      </c>
      <c r="C307" s="189" t="s">
        <v>862</v>
      </c>
      <c r="D307" s="173" t="s">
        <v>911</v>
      </c>
      <c r="E307" s="174" t="s">
        <v>912</v>
      </c>
      <c r="F307" s="179" t="str">
        <f t="shared" si="4"/>
        <v>720 ILCS 646/50(a)</v>
      </c>
      <c r="G307" s="181"/>
      <c r="H307" s="181"/>
    </row>
    <row r="308" spans="1:8" ht="48.6" x14ac:dyDescent="0.3">
      <c r="A308" s="176" t="s">
        <v>290</v>
      </c>
      <c r="B308" s="183" t="s">
        <v>913</v>
      </c>
      <c r="C308" s="190" t="s">
        <v>862</v>
      </c>
      <c r="D308" s="190" t="s">
        <v>914</v>
      </c>
      <c r="E308" s="184" t="s">
        <v>915</v>
      </c>
      <c r="F308" s="179" t="str">
        <f t="shared" si="4"/>
        <v>720 ILCS 646/50(b)</v>
      </c>
      <c r="G308" s="181"/>
      <c r="H308" s="181"/>
    </row>
    <row r="309" spans="1:8" ht="35.4" x14ac:dyDescent="0.3">
      <c r="A309" s="176" t="s">
        <v>290</v>
      </c>
      <c r="B309" s="177" t="s">
        <v>883</v>
      </c>
      <c r="C309" s="189" t="s">
        <v>862</v>
      </c>
      <c r="D309" s="189" t="s">
        <v>884</v>
      </c>
      <c r="E309" s="179" t="s">
        <v>885</v>
      </c>
      <c r="F309" s="179" t="str">
        <f t="shared" si="4"/>
        <v>720 ILCS 646/55</v>
      </c>
      <c r="G309" s="181"/>
      <c r="H309" s="181"/>
    </row>
    <row r="310" spans="1:8" ht="35.4" x14ac:dyDescent="0.3">
      <c r="A310" s="176" t="s">
        <v>290</v>
      </c>
      <c r="B310" s="177" t="s">
        <v>886</v>
      </c>
      <c r="C310" s="189" t="s">
        <v>862</v>
      </c>
      <c r="D310" s="189" t="s">
        <v>887</v>
      </c>
      <c r="E310" s="179" t="s">
        <v>888</v>
      </c>
      <c r="F310" s="179" t="str">
        <f t="shared" si="4"/>
        <v>720 ILCS 646/56</v>
      </c>
      <c r="G310" s="181"/>
      <c r="H310" s="181"/>
    </row>
    <row r="311" spans="1:8" ht="24" x14ac:dyDescent="0.3">
      <c r="A311" s="176" t="s">
        <v>290</v>
      </c>
      <c r="B311" s="177" t="s">
        <v>861</v>
      </c>
      <c r="C311" s="189" t="s">
        <v>862</v>
      </c>
      <c r="D311" s="189" t="s">
        <v>863</v>
      </c>
      <c r="E311" s="179" t="s">
        <v>864</v>
      </c>
      <c r="F311" s="179" t="str">
        <f t="shared" si="4"/>
        <v>720 ILCS 646/60</v>
      </c>
      <c r="G311" s="181"/>
      <c r="H311" s="181"/>
    </row>
    <row r="312" spans="1:8" ht="24.6" x14ac:dyDescent="0.3">
      <c r="A312" s="176" t="s">
        <v>290</v>
      </c>
      <c r="B312" s="183" t="s">
        <v>865</v>
      </c>
      <c r="C312" s="190" t="s">
        <v>862</v>
      </c>
      <c r="D312" s="190" t="s">
        <v>866</v>
      </c>
      <c r="E312" s="184" t="s">
        <v>867</v>
      </c>
      <c r="F312" s="179" t="str">
        <f t="shared" si="4"/>
        <v>720 ILCS 646/65</v>
      </c>
      <c r="G312" s="181"/>
      <c r="H312" s="181"/>
    </row>
    <row r="313" spans="1:8" ht="48.6" x14ac:dyDescent="0.3">
      <c r="A313" s="176" t="s">
        <v>290</v>
      </c>
      <c r="B313" s="177" t="s">
        <v>889</v>
      </c>
      <c r="C313" s="189" t="s">
        <v>862</v>
      </c>
      <c r="D313" s="173" t="s">
        <v>890</v>
      </c>
      <c r="E313" s="179" t="s">
        <v>891</v>
      </c>
      <c r="F313" s="179" t="str">
        <f t="shared" si="4"/>
        <v>720 ILCS 648/20</v>
      </c>
      <c r="G313" s="181"/>
      <c r="H313" s="181"/>
    </row>
    <row r="314" spans="1:8" ht="36" x14ac:dyDescent="0.3">
      <c r="A314" s="176" t="s">
        <v>290</v>
      </c>
      <c r="B314" s="177" t="s">
        <v>892</v>
      </c>
      <c r="C314" s="189" t="s">
        <v>862</v>
      </c>
      <c r="D314" s="189" t="s">
        <v>893</v>
      </c>
      <c r="E314" s="179" t="s">
        <v>894</v>
      </c>
      <c r="F314" s="179" t="str">
        <f t="shared" si="4"/>
        <v>720 ILCS 648/25</v>
      </c>
      <c r="G314" s="181"/>
      <c r="H314" s="181"/>
    </row>
    <row r="315" spans="1:8" ht="47.4" x14ac:dyDescent="0.3">
      <c r="A315" s="176" t="s">
        <v>290</v>
      </c>
      <c r="B315" s="177" t="s">
        <v>895</v>
      </c>
      <c r="C315" s="189" t="s">
        <v>862</v>
      </c>
      <c r="D315" s="189" t="s">
        <v>896</v>
      </c>
      <c r="E315" s="179" t="s">
        <v>897</v>
      </c>
      <c r="F315" s="179" t="str">
        <f t="shared" si="4"/>
        <v>720 ILCS 648/30</v>
      </c>
      <c r="G315" s="181"/>
      <c r="H315" s="181"/>
    </row>
    <row r="316" spans="1:8" ht="36.6" x14ac:dyDescent="0.3">
      <c r="B316" s="177" t="s">
        <v>791</v>
      </c>
      <c r="C316" s="189" t="s">
        <v>788</v>
      </c>
      <c r="D316" s="173" t="s">
        <v>792</v>
      </c>
      <c r="E316" s="179" t="s">
        <v>793</v>
      </c>
      <c r="F316" s="179" t="str">
        <f t="shared" si="4"/>
        <v>720 ILCS 675/1</v>
      </c>
      <c r="G316" s="181"/>
      <c r="H316" s="181"/>
    </row>
    <row r="317" spans="1:8" ht="24" x14ac:dyDescent="0.3">
      <c r="B317" s="177" t="s">
        <v>980</v>
      </c>
      <c r="C317" s="189" t="s">
        <v>981</v>
      </c>
      <c r="D317" s="189" t="s">
        <v>982</v>
      </c>
      <c r="E317" s="179" t="s">
        <v>983</v>
      </c>
      <c r="F317" s="179" t="str">
        <f t="shared" si="4"/>
        <v>720 ILCS 690/1 &amp; 2</v>
      </c>
      <c r="G317" s="181"/>
      <c r="H317" s="181"/>
    </row>
    <row r="318" spans="1:8" ht="24.6" x14ac:dyDescent="0.3">
      <c r="B318" s="177" t="s">
        <v>531</v>
      </c>
      <c r="C318" s="179" t="s">
        <v>501</v>
      </c>
      <c r="D318" s="179" t="s">
        <v>532</v>
      </c>
      <c r="E318" s="174" t="s">
        <v>533</v>
      </c>
      <c r="F318" s="179" t="str">
        <f t="shared" si="4"/>
        <v>720 ILCS720 5/17-2(b) 3-6</v>
      </c>
      <c r="G318" s="181"/>
      <c r="H318" s="181"/>
    </row>
    <row r="319" spans="1:8" ht="24.6" x14ac:dyDescent="0.3">
      <c r="B319" s="183" t="s">
        <v>295</v>
      </c>
      <c r="C319" s="184" t="s">
        <v>501</v>
      </c>
      <c r="D319" s="190" t="s">
        <v>551</v>
      </c>
      <c r="E319" s="184" t="s">
        <v>552</v>
      </c>
      <c r="F319" s="179" t="str">
        <f t="shared" si="4"/>
        <v>720 ILCS720/5-16-6</v>
      </c>
      <c r="G319" s="181"/>
      <c r="H319" s="181"/>
    </row>
    <row r="320" spans="1:8" ht="24.6" x14ac:dyDescent="0.3">
      <c r="B320" s="183" t="s">
        <v>1123</v>
      </c>
      <c r="C320" s="190" t="s">
        <v>1113</v>
      </c>
      <c r="D320" s="190" t="s">
        <v>1124</v>
      </c>
      <c r="E320" s="190" t="s">
        <v>1125</v>
      </c>
      <c r="F320" s="179" t="str">
        <f t="shared" si="4"/>
        <v>720 ILCS720/5-31-9</v>
      </c>
      <c r="G320" s="181"/>
      <c r="H320" s="181"/>
    </row>
    <row r="321" spans="1:8" ht="24.6" x14ac:dyDescent="0.3">
      <c r="A321" s="176" t="s">
        <v>290</v>
      </c>
      <c r="B321" s="183" t="s">
        <v>943</v>
      </c>
      <c r="C321" s="190" t="s">
        <v>916</v>
      </c>
      <c r="D321" s="190" t="s">
        <v>944</v>
      </c>
      <c r="E321" s="184" t="s">
        <v>945</v>
      </c>
      <c r="F321" s="179" t="str">
        <f t="shared" si="4"/>
        <v>720 ILCS720/570/406.2</v>
      </c>
      <c r="G321" s="181"/>
      <c r="H321" s="181"/>
    </row>
    <row r="322" spans="1:8" ht="24" x14ac:dyDescent="0.3">
      <c r="B322" s="177" t="s">
        <v>1282</v>
      </c>
      <c r="C322" s="189" t="s">
        <v>1258</v>
      </c>
      <c r="D322" s="189" t="s">
        <v>1283</v>
      </c>
      <c r="E322" s="179" t="s">
        <v>1284</v>
      </c>
      <c r="F322" s="179" t="str">
        <f t="shared" ref="F322:F331" si="5">CONCATENATE(LEFT(E322,3)," ILCS",SUBSTITUTE(E322,"720-", " "))</f>
        <v>725 ILCS725-5/107-2(c)</v>
      </c>
      <c r="G322" s="181"/>
      <c r="H322" s="181"/>
    </row>
    <row r="323" spans="1:8" ht="24" x14ac:dyDescent="0.3">
      <c r="B323" s="177" t="s">
        <v>1251</v>
      </c>
      <c r="C323" s="189" t="s">
        <v>1239</v>
      </c>
      <c r="D323" s="189" t="s">
        <v>1252</v>
      </c>
      <c r="E323" s="174" t="s">
        <v>1253</v>
      </c>
      <c r="F323" s="179" t="str">
        <f t="shared" si="5"/>
        <v>730 ILCS730-148</v>
      </c>
      <c r="G323" s="181"/>
      <c r="H323" s="181"/>
    </row>
    <row r="324" spans="1:8" ht="24" x14ac:dyDescent="0.3">
      <c r="B324" s="177" t="s">
        <v>1238</v>
      </c>
      <c r="C324" s="189" t="s">
        <v>1239</v>
      </c>
      <c r="D324" s="189" t="s">
        <v>1240</v>
      </c>
      <c r="E324" s="179" t="s">
        <v>1241</v>
      </c>
      <c r="F324" s="179" t="str">
        <f t="shared" si="5"/>
        <v>730 ILCS730-150/3</v>
      </c>
      <c r="G324" s="181"/>
      <c r="H324" s="181"/>
    </row>
    <row r="325" spans="1:8" ht="35.4" x14ac:dyDescent="0.3">
      <c r="B325" s="177" t="s">
        <v>1242</v>
      </c>
      <c r="C325" s="189" t="s">
        <v>1239</v>
      </c>
      <c r="D325" s="189" t="s">
        <v>1243</v>
      </c>
      <c r="E325" s="179" t="s">
        <v>1244</v>
      </c>
      <c r="F325" s="179" t="str">
        <f t="shared" si="5"/>
        <v>730 ILCS730-150/6 &amp; 6.5</v>
      </c>
      <c r="G325" s="181"/>
      <c r="H325" s="181"/>
    </row>
    <row r="326" spans="1:8" ht="35.4" x14ac:dyDescent="0.3">
      <c r="B326" s="177" t="s">
        <v>1254</v>
      </c>
      <c r="C326" s="189" t="s">
        <v>1239</v>
      </c>
      <c r="D326" s="189" t="s">
        <v>1255</v>
      </c>
      <c r="E326" s="174" t="s">
        <v>1256</v>
      </c>
      <c r="F326" s="179" t="str">
        <f t="shared" si="5"/>
        <v>730 ILCS730-154</v>
      </c>
      <c r="G326" s="181"/>
      <c r="H326" s="181"/>
    </row>
    <row r="327" spans="1:8" x14ac:dyDescent="0.3">
      <c r="B327" s="177" t="s">
        <v>1279</v>
      </c>
      <c r="C327" s="189" t="s">
        <v>1258</v>
      </c>
      <c r="D327" s="189" t="s">
        <v>1280</v>
      </c>
      <c r="E327" s="179" t="s">
        <v>1281</v>
      </c>
      <c r="F327" s="179" t="str">
        <f t="shared" si="5"/>
        <v>730 ILCS730-5/3-3-9</v>
      </c>
      <c r="G327" s="181"/>
      <c r="H327" s="181"/>
    </row>
    <row r="328" spans="1:8" x14ac:dyDescent="0.3">
      <c r="B328" s="177" t="s">
        <v>1276</v>
      </c>
      <c r="C328" s="189" t="s">
        <v>1258</v>
      </c>
      <c r="D328" s="189" t="s">
        <v>1277</v>
      </c>
      <c r="E328" s="179" t="s">
        <v>1278</v>
      </c>
      <c r="F328" s="179" t="str">
        <f t="shared" si="5"/>
        <v>730 ILCS730-5/5-6-4</v>
      </c>
      <c r="G328" s="181"/>
      <c r="H328" s="181"/>
    </row>
    <row r="329" spans="1:8" ht="24.6" x14ac:dyDescent="0.3">
      <c r="B329" s="183" t="s">
        <v>1267</v>
      </c>
      <c r="C329" s="190" t="s">
        <v>1258</v>
      </c>
      <c r="D329" s="190" t="s">
        <v>1268</v>
      </c>
      <c r="E329" s="184" t="s">
        <v>1269</v>
      </c>
      <c r="F329" s="179" t="str">
        <f t="shared" si="5"/>
        <v>740 ILCS740-21/125</v>
      </c>
      <c r="G329" s="181"/>
      <c r="H329" s="181"/>
    </row>
    <row r="330" spans="1:8" ht="24.6" x14ac:dyDescent="0.3">
      <c r="B330" s="183" t="s">
        <v>1264</v>
      </c>
      <c r="C330" s="190" t="s">
        <v>1258</v>
      </c>
      <c r="D330" s="190" t="s">
        <v>1265</v>
      </c>
      <c r="E330" s="184" t="s">
        <v>1266</v>
      </c>
      <c r="F330" s="179" t="str">
        <f t="shared" si="5"/>
        <v>740 ILCS740-22/219</v>
      </c>
      <c r="G330" s="181"/>
      <c r="H330" s="181"/>
    </row>
    <row r="331" spans="1:8" x14ac:dyDescent="0.3">
      <c r="B331" s="177" t="s">
        <v>815</v>
      </c>
      <c r="C331" s="189" t="s">
        <v>788</v>
      </c>
      <c r="D331" s="189" t="s">
        <v>816</v>
      </c>
      <c r="E331" s="173" t="s">
        <v>817</v>
      </c>
      <c r="F331" s="179" t="str">
        <f t="shared" si="5"/>
        <v>750 ILCS750-16/15</v>
      </c>
      <c r="G331" s="181"/>
      <c r="H331" s="181"/>
    </row>
    <row r="332" spans="1:8" x14ac:dyDescent="0.3">
      <c r="D332" s="197"/>
    </row>
  </sheetData>
  <autoFilter ref="A1:M331" xr:uid="{00000000-0009-0000-0000-000002000000}"/>
  <sortState xmlns:xlrd2="http://schemas.microsoft.com/office/spreadsheetml/2017/richdata2" ref="A2:M341">
    <sortCondition ref="F2:F34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E3"/>
  <sheetViews>
    <sheetView workbookViewId="0">
      <selection activeCell="B29" sqref="B29"/>
    </sheetView>
  </sheetViews>
  <sheetFormatPr defaultRowHeight="14.4" x14ac:dyDescent="0.3"/>
  <cols>
    <col min="1" max="1" width="20" style="9" customWidth="1"/>
    <col min="2" max="2" width="19.109375" style="9" customWidth="1"/>
    <col min="3" max="3" width="29" style="9" customWidth="1"/>
    <col min="4" max="4" width="16.44140625" style="10" customWidth="1"/>
    <col min="5" max="5" width="17.44140625" style="9" customWidth="1"/>
    <col min="6" max="6" width="29" customWidth="1"/>
  </cols>
  <sheetData>
    <row r="1" spans="1:5" s="13" customFormat="1" x14ac:dyDescent="0.3">
      <c r="A1" s="12">
        <v>1</v>
      </c>
      <c r="B1" s="12">
        <v>2</v>
      </c>
      <c r="C1" s="12">
        <v>3</v>
      </c>
      <c r="D1" s="11">
        <v>4</v>
      </c>
      <c r="E1" s="12">
        <v>5</v>
      </c>
    </row>
    <row r="2" spans="1:5" s="7" customFormat="1" x14ac:dyDescent="0.3">
      <c r="A2" s="7" t="s">
        <v>186</v>
      </c>
      <c r="B2" s="7" t="s">
        <v>173</v>
      </c>
      <c r="C2" s="7" t="s">
        <v>192</v>
      </c>
      <c r="D2" s="8" t="s">
        <v>174</v>
      </c>
      <c r="E2" s="7" t="s">
        <v>175</v>
      </c>
    </row>
    <row r="3" spans="1:5" x14ac:dyDescent="0.3">
      <c r="C3" s="40"/>
    </row>
  </sheetData>
  <customSheetViews>
    <customSheetView guid="{BBE2FB95-6CCE-4FF9-9F30-576BA489F24E}">
      <selection activeCell="E3" sqref="E3"/>
      <pageMargins left="0.7" right="0.7" top="0.75" bottom="0.75" header="0.3" footer="0.3"/>
      <pageSetup orientation="portrait" r:id="rId1"/>
    </customSheetView>
    <customSheetView guid="{56B6C18E-63EE-417F-BA48-DC85BF980E8E}">
      <selection activeCell="C29" sqref="C29"/>
      <pageMargins left="0.7" right="0.7" top="0.75" bottom="0.75" header="0.3" footer="0.3"/>
      <pageSetup orientation="portrait" r:id="rId2"/>
    </customSheetView>
    <customSheetView guid="{4A77E3EF-084D-406B-AB1A-22F7DB243194}">
      <selection activeCell="B29" sqref="B29"/>
      <pageMargins left="0.7" right="0.7" top="0.75" bottom="0.75" header="0.3" footer="0.3"/>
      <pageSetup orientation="portrait" r:id="rId3"/>
    </customSheetView>
  </customSheetViews>
  <dataValidations count="1">
    <dataValidation type="list" allowBlank="1" showInputMessage="1" showErrorMessage="1" sqref="E3:E1048576" xr:uid="{00000000-0002-0000-0300-000000000000}">
      <formula1>List_County</formula1>
    </dataValidation>
  </dataValidation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N20"/>
  <sheetViews>
    <sheetView workbookViewId="0">
      <selection activeCell="F24" sqref="F24"/>
    </sheetView>
  </sheetViews>
  <sheetFormatPr defaultRowHeight="14.4" x14ac:dyDescent="0.3"/>
  <cols>
    <col min="1" max="1" width="13.109375" customWidth="1"/>
    <col min="2" max="2" width="10" bestFit="1" customWidth="1"/>
    <col min="3" max="3" width="22.5546875" bestFit="1" customWidth="1"/>
    <col min="4" max="4" width="18" bestFit="1" customWidth="1"/>
    <col min="5" max="5" width="23" bestFit="1" customWidth="1"/>
    <col min="6" max="6" width="16.44140625" customWidth="1"/>
    <col min="7" max="7" width="10.44140625" bestFit="1" customWidth="1"/>
    <col min="8" max="8" width="13.33203125" customWidth="1"/>
    <col min="9" max="9" width="18" customWidth="1"/>
    <col min="10" max="10" width="28.6640625" customWidth="1"/>
    <col min="11" max="11" width="12.88671875" customWidth="1"/>
    <col min="12" max="12" width="7.33203125" customWidth="1"/>
    <col min="13" max="13" width="34.109375" bestFit="1" customWidth="1"/>
    <col min="14" max="14" width="33.88671875" bestFit="1" customWidth="1"/>
    <col min="15" max="15" width="11.33203125" customWidth="1"/>
    <col min="16" max="16" width="11.33203125" bestFit="1" customWidth="1"/>
  </cols>
  <sheetData>
    <row r="1" spans="1:14" x14ac:dyDescent="0.3">
      <c r="A1" s="2" t="s">
        <v>5</v>
      </c>
      <c r="B1" t="s">
        <v>161</v>
      </c>
    </row>
    <row r="3" spans="1:14" s="5" customFormat="1" ht="67.5" customHeight="1" x14ac:dyDescent="0.3">
      <c r="A3" s="2" t="s">
        <v>162</v>
      </c>
      <c r="B3" s="2" t="s">
        <v>13</v>
      </c>
      <c r="C3" s="2" t="s">
        <v>14</v>
      </c>
      <c r="D3" s="2" t="s">
        <v>15</v>
      </c>
      <c r="E3" s="2" t="s">
        <v>165</v>
      </c>
      <c r="F3" s="4" t="s">
        <v>166</v>
      </c>
      <c r="G3" s="4" t="s">
        <v>167</v>
      </c>
      <c r="H3"/>
      <c r="I3"/>
      <c r="J3"/>
      <c r="K3"/>
      <c r="L3"/>
      <c r="M3"/>
      <c r="N3"/>
    </row>
    <row r="4" spans="1:14" x14ac:dyDescent="0.3">
      <c r="A4" s="3">
        <v>12345</v>
      </c>
      <c r="B4" s="3" t="s">
        <v>21</v>
      </c>
      <c r="C4" s="3" t="s">
        <v>22</v>
      </c>
      <c r="D4" s="3" t="s">
        <v>30</v>
      </c>
      <c r="E4" s="3" t="s">
        <v>146</v>
      </c>
      <c r="F4" s="6">
        <v>3</v>
      </c>
      <c r="G4" s="6">
        <v>3</v>
      </c>
    </row>
    <row r="5" spans="1:14" x14ac:dyDescent="0.3">
      <c r="E5" s="3" t="s">
        <v>147</v>
      </c>
      <c r="F5" s="6">
        <v>1</v>
      </c>
      <c r="G5" s="6"/>
    </row>
    <row r="6" spans="1:14" x14ac:dyDescent="0.3">
      <c r="D6" s="3" t="s">
        <v>164</v>
      </c>
      <c r="F6" s="6">
        <v>4</v>
      </c>
      <c r="G6" s="6">
        <v>3</v>
      </c>
    </row>
    <row r="7" spans="1:14" x14ac:dyDescent="0.3">
      <c r="A7" s="3"/>
      <c r="F7" s="6"/>
      <c r="G7" s="6"/>
    </row>
    <row r="8" spans="1:14" x14ac:dyDescent="0.3">
      <c r="A8" s="3">
        <v>98310</v>
      </c>
      <c r="B8" s="3" t="s">
        <v>21</v>
      </c>
      <c r="C8" s="3" t="s">
        <v>28</v>
      </c>
      <c r="D8" s="3" t="s">
        <v>30</v>
      </c>
      <c r="E8" s="3" t="s">
        <v>146</v>
      </c>
      <c r="F8" s="6">
        <v>3</v>
      </c>
      <c r="G8" s="6">
        <v>3</v>
      </c>
    </row>
    <row r="9" spans="1:14" x14ac:dyDescent="0.3">
      <c r="E9" s="3" t="s">
        <v>147</v>
      </c>
      <c r="F9" s="6">
        <v>1</v>
      </c>
      <c r="G9" s="6"/>
    </row>
    <row r="10" spans="1:14" x14ac:dyDescent="0.3">
      <c r="D10" s="3" t="s">
        <v>164</v>
      </c>
      <c r="F10" s="6">
        <v>4</v>
      </c>
      <c r="G10" s="6">
        <v>3</v>
      </c>
    </row>
    <row r="11" spans="1:14" x14ac:dyDescent="0.3">
      <c r="A11" s="3"/>
      <c r="F11" s="6"/>
      <c r="G11" s="6"/>
    </row>
    <row r="12" spans="1:14" x14ac:dyDescent="0.3">
      <c r="A12" s="3">
        <v>98322</v>
      </c>
      <c r="B12" s="3" t="s">
        <v>20</v>
      </c>
      <c r="C12" s="3" t="s">
        <v>24</v>
      </c>
      <c r="D12" s="3" t="s">
        <v>30</v>
      </c>
      <c r="E12" s="3" t="s">
        <v>146</v>
      </c>
      <c r="F12" s="6">
        <v>3</v>
      </c>
      <c r="G12" s="6">
        <v>3</v>
      </c>
    </row>
    <row r="13" spans="1:14" x14ac:dyDescent="0.3">
      <c r="E13" s="3" t="s">
        <v>147</v>
      </c>
      <c r="F13" s="6">
        <v>1</v>
      </c>
      <c r="G13" s="6"/>
    </row>
    <row r="14" spans="1:14" x14ac:dyDescent="0.3">
      <c r="D14" s="3" t="s">
        <v>164</v>
      </c>
      <c r="F14" s="6">
        <v>4</v>
      </c>
      <c r="G14" s="6">
        <v>3</v>
      </c>
    </row>
    <row r="15" spans="1:14" x14ac:dyDescent="0.3">
      <c r="A15" s="3"/>
      <c r="F15" s="6"/>
      <c r="G15" s="6"/>
    </row>
    <row r="16" spans="1:14" x14ac:dyDescent="0.3">
      <c r="A16" s="3">
        <v>98765</v>
      </c>
      <c r="B16" s="3" t="s">
        <v>20</v>
      </c>
      <c r="C16" s="3" t="s">
        <v>23</v>
      </c>
      <c r="D16" s="3" t="s">
        <v>30</v>
      </c>
      <c r="E16" s="3" t="s">
        <v>146</v>
      </c>
      <c r="F16" s="6">
        <v>3</v>
      </c>
      <c r="G16" s="6">
        <v>3</v>
      </c>
    </row>
    <row r="17" spans="1:7" x14ac:dyDescent="0.3">
      <c r="E17" s="3" t="s">
        <v>147</v>
      </c>
      <c r="F17" s="6">
        <v>1</v>
      </c>
      <c r="G17" s="6"/>
    </row>
    <row r="18" spans="1:7" x14ac:dyDescent="0.3">
      <c r="D18" s="3" t="s">
        <v>164</v>
      </c>
      <c r="F18" s="6">
        <v>4</v>
      </c>
      <c r="G18" s="6">
        <v>3</v>
      </c>
    </row>
    <row r="19" spans="1:7" x14ac:dyDescent="0.3">
      <c r="A19" s="3"/>
      <c r="F19" s="6"/>
      <c r="G19" s="6"/>
    </row>
    <row r="20" spans="1:7" x14ac:dyDescent="0.3">
      <c r="A20" s="3" t="s">
        <v>163</v>
      </c>
      <c r="F20" s="6">
        <v>16</v>
      </c>
      <c r="G20" s="6">
        <v>12</v>
      </c>
    </row>
  </sheetData>
  <customSheetViews>
    <customSheetView guid="{BBE2FB95-6CCE-4FF9-9F30-576BA489F24E}" state="hidden">
      <selection activeCell="F24" sqref="F24"/>
      <pageMargins left="0.7" right="0.7" top="0.75" bottom="0.75" header="0.3" footer="0.3"/>
    </customSheetView>
    <customSheetView guid="{56B6C18E-63EE-417F-BA48-DC85BF980E8E}" state="hidden">
      <selection activeCell="F24" sqref="F24"/>
      <pageMargins left="0.7" right="0.7" top="0.75" bottom="0.75" header="0.3" footer="0.3"/>
    </customSheetView>
    <customSheetView guid="{4A77E3EF-084D-406B-AB1A-22F7DB243194}" state="hidden">
      <selection activeCell="F24" sqref="F24"/>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D103"/>
  <sheetViews>
    <sheetView workbookViewId="0">
      <selection activeCell="B8" sqref="B8"/>
    </sheetView>
  </sheetViews>
  <sheetFormatPr defaultRowHeight="14.4" x14ac:dyDescent="0.3"/>
  <cols>
    <col min="1" max="1" width="31.44140625" customWidth="1"/>
    <col min="2" max="2" width="28" customWidth="1"/>
  </cols>
  <sheetData>
    <row r="1" spans="1:4" x14ac:dyDescent="0.3">
      <c r="A1" s="1" t="s">
        <v>0</v>
      </c>
      <c r="B1" s="1" t="s">
        <v>18</v>
      </c>
      <c r="D1" s="1" t="s">
        <v>16</v>
      </c>
    </row>
    <row r="2" spans="1:4" x14ac:dyDescent="0.3">
      <c r="A2" t="s">
        <v>1</v>
      </c>
      <c r="B2" t="s">
        <v>31</v>
      </c>
      <c r="D2" t="s">
        <v>118</v>
      </c>
    </row>
    <row r="3" spans="1:4" x14ac:dyDescent="0.3">
      <c r="A3" t="s">
        <v>263</v>
      </c>
      <c r="B3" t="s">
        <v>34</v>
      </c>
      <c r="D3" t="s">
        <v>36</v>
      </c>
    </row>
    <row r="4" spans="1:4" x14ac:dyDescent="0.3">
      <c r="A4" t="s">
        <v>2</v>
      </c>
      <c r="B4" t="s">
        <v>32</v>
      </c>
      <c r="D4" t="s">
        <v>56</v>
      </c>
    </row>
    <row r="5" spans="1:4" x14ac:dyDescent="0.3">
      <c r="A5" t="s">
        <v>3</v>
      </c>
      <c r="B5" t="s">
        <v>35</v>
      </c>
      <c r="D5" t="s">
        <v>108</v>
      </c>
    </row>
    <row r="6" spans="1:4" x14ac:dyDescent="0.3">
      <c r="A6" t="s">
        <v>4</v>
      </c>
      <c r="B6" t="s">
        <v>33</v>
      </c>
      <c r="D6" t="s">
        <v>60</v>
      </c>
    </row>
    <row r="7" spans="1:4" x14ac:dyDescent="0.3">
      <c r="D7" t="s">
        <v>104</v>
      </c>
    </row>
    <row r="8" spans="1:4" x14ac:dyDescent="0.3">
      <c r="D8" t="s">
        <v>37</v>
      </c>
    </row>
    <row r="9" spans="1:4" x14ac:dyDescent="0.3">
      <c r="B9" s="1" t="s">
        <v>139</v>
      </c>
      <c r="D9" t="s">
        <v>84</v>
      </c>
    </row>
    <row r="10" spans="1:4" x14ac:dyDescent="0.3">
      <c r="A10" s="1" t="s">
        <v>6</v>
      </c>
      <c r="B10" t="s">
        <v>140</v>
      </c>
      <c r="D10" t="s">
        <v>70</v>
      </c>
    </row>
    <row r="11" spans="1:4" x14ac:dyDescent="0.3">
      <c r="A11" t="s">
        <v>7</v>
      </c>
      <c r="B11" t="s">
        <v>141</v>
      </c>
      <c r="D11" t="s">
        <v>128</v>
      </c>
    </row>
    <row r="12" spans="1:4" x14ac:dyDescent="0.3">
      <c r="A12" t="s">
        <v>8</v>
      </c>
      <c r="B12" t="s">
        <v>142</v>
      </c>
      <c r="D12" t="s">
        <v>88</v>
      </c>
    </row>
    <row r="13" spans="1:4" x14ac:dyDescent="0.3">
      <c r="B13" t="s">
        <v>143</v>
      </c>
      <c r="D13" t="s">
        <v>57</v>
      </c>
    </row>
    <row r="14" spans="1:4" x14ac:dyDescent="0.3">
      <c r="A14" s="1" t="s">
        <v>13</v>
      </c>
      <c r="B14" t="s">
        <v>144</v>
      </c>
      <c r="D14" t="s">
        <v>61</v>
      </c>
    </row>
    <row r="15" spans="1:4" x14ac:dyDescent="0.3">
      <c r="A15" t="s">
        <v>21</v>
      </c>
      <c r="B15" t="s">
        <v>178</v>
      </c>
      <c r="D15" t="s">
        <v>75</v>
      </c>
    </row>
    <row r="16" spans="1:4" x14ac:dyDescent="0.3">
      <c r="A16" t="s">
        <v>20</v>
      </c>
      <c r="D16" t="s">
        <v>112</v>
      </c>
    </row>
    <row r="17" spans="1:4" x14ac:dyDescent="0.3">
      <c r="D17" t="s">
        <v>136</v>
      </c>
    </row>
    <row r="18" spans="1:4" x14ac:dyDescent="0.3">
      <c r="A18" s="1" t="s">
        <v>14</v>
      </c>
      <c r="B18" s="1" t="s">
        <v>179</v>
      </c>
      <c r="D18" t="s">
        <v>78</v>
      </c>
    </row>
    <row r="19" spans="1:4" x14ac:dyDescent="0.3">
      <c r="A19" t="s">
        <v>22</v>
      </c>
      <c r="B19" t="s">
        <v>180</v>
      </c>
      <c r="D19" t="s">
        <v>48</v>
      </c>
    </row>
    <row r="20" spans="1:4" x14ac:dyDescent="0.3">
      <c r="A20" t="s">
        <v>23</v>
      </c>
      <c r="B20" t="s">
        <v>183</v>
      </c>
      <c r="D20" t="s">
        <v>111</v>
      </c>
    </row>
    <row r="21" spans="1:4" x14ac:dyDescent="0.3">
      <c r="A21" t="s">
        <v>24</v>
      </c>
      <c r="B21" t="s">
        <v>181</v>
      </c>
      <c r="D21" t="s">
        <v>89</v>
      </c>
    </row>
    <row r="22" spans="1:4" x14ac:dyDescent="0.3">
      <c r="A22" t="s">
        <v>25</v>
      </c>
      <c r="B22" t="s">
        <v>184</v>
      </c>
      <c r="D22" t="s">
        <v>41</v>
      </c>
    </row>
    <row r="23" spans="1:4" x14ac:dyDescent="0.3">
      <c r="A23" t="s">
        <v>26</v>
      </c>
      <c r="D23" t="s">
        <v>132</v>
      </c>
    </row>
    <row r="24" spans="1:4" x14ac:dyDescent="0.3">
      <c r="A24" t="s">
        <v>27</v>
      </c>
      <c r="D24" t="s">
        <v>58</v>
      </c>
    </row>
    <row r="25" spans="1:4" x14ac:dyDescent="0.3">
      <c r="A25" t="s">
        <v>28</v>
      </c>
      <c r="D25" t="s">
        <v>42</v>
      </c>
    </row>
    <row r="26" spans="1:4" x14ac:dyDescent="0.3">
      <c r="B26" s="1" t="s">
        <v>149</v>
      </c>
      <c r="D26" t="s">
        <v>96</v>
      </c>
    </row>
    <row r="27" spans="1:4" x14ac:dyDescent="0.3">
      <c r="A27" s="1" t="s">
        <v>15</v>
      </c>
      <c r="B27" t="s">
        <v>150</v>
      </c>
      <c r="D27" t="s">
        <v>90</v>
      </c>
    </row>
    <row r="28" spans="1:4" x14ac:dyDescent="0.3">
      <c r="A28" t="s">
        <v>29</v>
      </c>
      <c r="B28" t="s">
        <v>151</v>
      </c>
      <c r="D28" t="s">
        <v>62</v>
      </c>
    </row>
    <row r="29" spans="1:4" x14ac:dyDescent="0.3">
      <c r="A29" t="s">
        <v>30</v>
      </c>
      <c r="B29" t="s">
        <v>152</v>
      </c>
      <c r="D29" t="s">
        <v>99</v>
      </c>
    </row>
    <row r="30" spans="1:4" x14ac:dyDescent="0.3">
      <c r="D30" t="s">
        <v>92</v>
      </c>
    </row>
    <row r="31" spans="1:4" x14ac:dyDescent="0.3">
      <c r="D31" t="s">
        <v>38</v>
      </c>
    </row>
    <row r="32" spans="1:4" x14ac:dyDescent="0.3">
      <c r="A32" s="1" t="s">
        <v>148</v>
      </c>
      <c r="B32" s="1" t="s">
        <v>153</v>
      </c>
      <c r="D32" t="s">
        <v>49</v>
      </c>
    </row>
    <row r="33" spans="1:4" x14ac:dyDescent="0.3">
      <c r="A33" t="s">
        <v>146</v>
      </c>
      <c r="B33" t="s">
        <v>154</v>
      </c>
      <c r="D33" t="s">
        <v>102</v>
      </c>
    </row>
    <row r="34" spans="1:4" x14ac:dyDescent="0.3">
      <c r="A34" t="s">
        <v>147</v>
      </c>
      <c r="B34" t="s">
        <v>155</v>
      </c>
      <c r="D34" t="s">
        <v>63</v>
      </c>
    </row>
    <row r="35" spans="1:4" x14ac:dyDescent="0.3">
      <c r="B35" t="s">
        <v>156</v>
      </c>
      <c r="D35" t="s">
        <v>82</v>
      </c>
    </row>
    <row r="36" spans="1:4" x14ac:dyDescent="0.3">
      <c r="B36" t="s">
        <v>27</v>
      </c>
      <c r="D36" t="s">
        <v>39</v>
      </c>
    </row>
    <row r="37" spans="1:4" x14ac:dyDescent="0.3">
      <c r="A37" s="1" t="s">
        <v>172</v>
      </c>
      <c r="B37" t="s">
        <v>157</v>
      </c>
      <c r="D37" t="s">
        <v>59</v>
      </c>
    </row>
    <row r="38" spans="1:4" x14ac:dyDescent="0.3">
      <c r="A38" t="s">
        <v>176</v>
      </c>
      <c r="B38" t="s">
        <v>158</v>
      </c>
      <c r="D38" t="s">
        <v>76</v>
      </c>
    </row>
    <row r="39" spans="1:4" x14ac:dyDescent="0.3">
      <c r="A39" t="s">
        <v>182</v>
      </c>
      <c r="B39" t="s">
        <v>159</v>
      </c>
      <c r="D39" t="s">
        <v>83</v>
      </c>
    </row>
    <row r="40" spans="1:4" x14ac:dyDescent="0.3">
      <c r="A40" t="s">
        <v>177</v>
      </c>
      <c r="B40" t="s">
        <v>27</v>
      </c>
      <c r="D40" t="s">
        <v>103</v>
      </c>
    </row>
    <row r="41" spans="1:4" x14ac:dyDescent="0.3">
      <c r="A41" t="s">
        <v>27</v>
      </c>
      <c r="D41" t="s">
        <v>50</v>
      </c>
    </row>
    <row r="42" spans="1:4" x14ac:dyDescent="0.3">
      <c r="D42" t="s">
        <v>121</v>
      </c>
    </row>
    <row r="43" spans="1:4" x14ac:dyDescent="0.3">
      <c r="D43" t="s">
        <v>71</v>
      </c>
    </row>
    <row r="44" spans="1:4" x14ac:dyDescent="0.3">
      <c r="D44" t="s">
        <v>77</v>
      </c>
    </row>
    <row r="45" spans="1:4" x14ac:dyDescent="0.3">
      <c r="D45" t="s">
        <v>40</v>
      </c>
    </row>
    <row r="46" spans="1:4" x14ac:dyDescent="0.3">
      <c r="D46" t="s">
        <v>129</v>
      </c>
    </row>
    <row r="47" spans="1:4" x14ac:dyDescent="0.3">
      <c r="D47" t="s">
        <v>122</v>
      </c>
    </row>
    <row r="48" spans="1:4" x14ac:dyDescent="0.3">
      <c r="D48" t="s">
        <v>115</v>
      </c>
    </row>
    <row r="49" spans="4:4" x14ac:dyDescent="0.3">
      <c r="D49" t="s">
        <v>114</v>
      </c>
    </row>
    <row r="50" spans="4:4" x14ac:dyDescent="0.3">
      <c r="D50" t="s">
        <v>131</v>
      </c>
    </row>
    <row r="51" spans="4:4" x14ac:dyDescent="0.3">
      <c r="D51" t="s">
        <v>119</v>
      </c>
    </row>
    <row r="52" spans="4:4" x14ac:dyDescent="0.3">
      <c r="D52" t="s">
        <v>72</v>
      </c>
    </row>
    <row r="53" spans="4:4" x14ac:dyDescent="0.3">
      <c r="D53" t="s">
        <v>67</v>
      </c>
    </row>
    <row r="54" spans="4:4" x14ac:dyDescent="0.3">
      <c r="D54" t="s">
        <v>107</v>
      </c>
    </row>
    <row r="55" spans="4:4" x14ac:dyDescent="0.3">
      <c r="D55" t="s">
        <v>106</v>
      </c>
    </row>
    <row r="56" spans="4:4" x14ac:dyDescent="0.3">
      <c r="D56" t="s">
        <v>117</v>
      </c>
    </row>
    <row r="57" spans="4:4" x14ac:dyDescent="0.3">
      <c r="D57" t="s">
        <v>91</v>
      </c>
    </row>
    <row r="58" spans="4:4" x14ac:dyDescent="0.3">
      <c r="D58" t="s">
        <v>126</v>
      </c>
    </row>
    <row r="59" spans="4:4" x14ac:dyDescent="0.3">
      <c r="D59" t="s">
        <v>113</v>
      </c>
    </row>
    <row r="60" spans="4:4" x14ac:dyDescent="0.3">
      <c r="D60" t="s">
        <v>52</v>
      </c>
    </row>
    <row r="61" spans="4:4" x14ac:dyDescent="0.3">
      <c r="D61" t="s">
        <v>85</v>
      </c>
    </row>
    <row r="62" spans="4:4" x14ac:dyDescent="0.3">
      <c r="D62" t="s">
        <v>64</v>
      </c>
    </row>
    <row r="63" spans="4:4" x14ac:dyDescent="0.3">
      <c r="D63" t="s">
        <v>94</v>
      </c>
    </row>
    <row r="64" spans="4:4" x14ac:dyDescent="0.3">
      <c r="D64" t="s">
        <v>120</v>
      </c>
    </row>
    <row r="65" spans="4:4" x14ac:dyDescent="0.3">
      <c r="D65" t="s">
        <v>125</v>
      </c>
    </row>
    <row r="66" spans="4:4" x14ac:dyDescent="0.3">
      <c r="D66" t="s">
        <v>53</v>
      </c>
    </row>
    <row r="67" spans="4:4" x14ac:dyDescent="0.3">
      <c r="D67" t="s">
        <v>73</v>
      </c>
    </row>
    <row r="68" spans="4:4" x14ac:dyDescent="0.3">
      <c r="D68" t="s">
        <v>65</v>
      </c>
    </row>
    <row r="69" spans="4:4" x14ac:dyDescent="0.3">
      <c r="D69" t="s">
        <v>101</v>
      </c>
    </row>
    <row r="70" spans="4:4" x14ac:dyDescent="0.3">
      <c r="D70" t="s">
        <v>86</v>
      </c>
    </row>
    <row r="71" spans="4:4" x14ac:dyDescent="0.3">
      <c r="D71" t="s">
        <v>79</v>
      </c>
    </row>
    <row r="72" spans="4:4" x14ac:dyDescent="0.3">
      <c r="D72" t="s">
        <v>97</v>
      </c>
    </row>
    <row r="73" spans="4:4" x14ac:dyDescent="0.3">
      <c r="D73" t="s">
        <v>133</v>
      </c>
    </row>
    <row r="74" spans="4:4" x14ac:dyDescent="0.3">
      <c r="D74" t="s">
        <v>109</v>
      </c>
    </row>
    <row r="75" spans="4:4" x14ac:dyDescent="0.3">
      <c r="D75" t="s">
        <v>43</v>
      </c>
    </row>
    <row r="76" spans="4:4" x14ac:dyDescent="0.3">
      <c r="D76" t="s">
        <v>87</v>
      </c>
    </row>
    <row r="77" spans="4:4" x14ac:dyDescent="0.3">
      <c r="D77" t="s">
        <v>51</v>
      </c>
    </row>
    <row r="78" spans="4:4" x14ac:dyDescent="0.3">
      <c r="D78" t="s">
        <v>74</v>
      </c>
    </row>
    <row r="79" spans="4:4" x14ac:dyDescent="0.3">
      <c r="D79" t="s">
        <v>44</v>
      </c>
    </row>
    <row r="80" spans="4:4" x14ac:dyDescent="0.3">
      <c r="D80" t="s">
        <v>93</v>
      </c>
    </row>
    <row r="81" spans="4:4" x14ac:dyDescent="0.3">
      <c r="D81" t="s">
        <v>81</v>
      </c>
    </row>
    <row r="82" spans="4:4" x14ac:dyDescent="0.3">
      <c r="D82" t="s">
        <v>123</v>
      </c>
    </row>
    <row r="83" spans="4:4" x14ac:dyDescent="0.3">
      <c r="D83" t="s">
        <v>98</v>
      </c>
    </row>
    <row r="84" spans="4:4" x14ac:dyDescent="0.3">
      <c r="D84" t="s">
        <v>127</v>
      </c>
    </row>
    <row r="85" spans="4:4" x14ac:dyDescent="0.3">
      <c r="D85" t="s">
        <v>45</v>
      </c>
    </row>
    <row r="86" spans="4:4" x14ac:dyDescent="0.3">
      <c r="D86" t="s">
        <v>46</v>
      </c>
    </row>
    <row r="87" spans="4:4" x14ac:dyDescent="0.3">
      <c r="D87" t="s">
        <v>54</v>
      </c>
    </row>
    <row r="88" spans="4:4" x14ac:dyDescent="0.3">
      <c r="D88" t="s">
        <v>135</v>
      </c>
    </row>
    <row r="89" spans="4:4" x14ac:dyDescent="0.3">
      <c r="D89" t="s">
        <v>55</v>
      </c>
    </row>
    <row r="90" spans="4:4" x14ac:dyDescent="0.3">
      <c r="D90" t="s">
        <v>110</v>
      </c>
    </row>
    <row r="91" spans="4:4" x14ac:dyDescent="0.3">
      <c r="D91" t="s">
        <v>116</v>
      </c>
    </row>
    <row r="92" spans="4:4" x14ac:dyDescent="0.3">
      <c r="D92" t="s">
        <v>68</v>
      </c>
    </row>
    <row r="93" spans="4:4" x14ac:dyDescent="0.3">
      <c r="D93" t="s">
        <v>124</v>
      </c>
    </row>
    <row r="94" spans="4:4" x14ac:dyDescent="0.3">
      <c r="D94" t="s">
        <v>66</v>
      </c>
    </row>
    <row r="95" spans="4:4" x14ac:dyDescent="0.3">
      <c r="D95" t="s">
        <v>95</v>
      </c>
    </row>
    <row r="96" spans="4:4" x14ac:dyDescent="0.3">
      <c r="D96" t="s">
        <v>69</v>
      </c>
    </row>
    <row r="97" spans="4:4" x14ac:dyDescent="0.3">
      <c r="D97" t="s">
        <v>47</v>
      </c>
    </row>
    <row r="98" spans="4:4" x14ac:dyDescent="0.3">
      <c r="D98" t="s">
        <v>28</v>
      </c>
    </row>
    <row r="99" spans="4:4" x14ac:dyDescent="0.3">
      <c r="D99" t="s">
        <v>105</v>
      </c>
    </row>
    <row r="100" spans="4:4" x14ac:dyDescent="0.3">
      <c r="D100" t="s">
        <v>134</v>
      </c>
    </row>
    <row r="101" spans="4:4" x14ac:dyDescent="0.3">
      <c r="D101" t="s">
        <v>80</v>
      </c>
    </row>
    <row r="102" spans="4:4" x14ac:dyDescent="0.3">
      <c r="D102" t="s">
        <v>130</v>
      </c>
    </row>
    <row r="103" spans="4:4" x14ac:dyDescent="0.3">
      <c r="D103" t="s">
        <v>100</v>
      </c>
    </row>
  </sheetData>
  <sortState xmlns:xlrd2="http://schemas.microsoft.com/office/spreadsheetml/2017/richdata2" ref="B2:B6">
    <sortCondition ref="B2"/>
  </sortState>
  <customSheetViews>
    <customSheetView guid="{BBE2FB95-6CCE-4FF9-9F30-576BA489F24E}" state="hidden">
      <selection activeCell="B19" sqref="B19:B22"/>
      <pageMargins left="0.7" right="0.7" top="0.75" bottom="0.75" header="0.3" footer="0.3"/>
    </customSheetView>
    <customSheetView guid="{56B6C18E-63EE-417F-BA48-DC85BF980E8E}" state="hidden">
      <selection activeCell="B19" sqref="B19:B22"/>
      <pageMargins left="0.7" right="0.7" top="0.75" bottom="0.75" header="0.3" footer="0.3"/>
    </customSheetView>
    <customSheetView guid="{4A77E3EF-084D-406B-AB1A-22F7DB243194}" state="hidden" topLeftCell="A31">
      <selection activeCell="B47" sqref="B4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17</vt:i4>
      </vt:variant>
    </vt:vector>
  </HeadingPairs>
  <TitlesOfParts>
    <vt:vector size="23" baseType="lpstr">
      <vt:lpstr>Instructions</vt:lpstr>
      <vt:lpstr>Log</vt:lpstr>
      <vt:lpstr>IL Statutes</vt:lpstr>
      <vt:lpstr>Form Completion Info</vt:lpstr>
      <vt:lpstr>Summary</vt:lpstr>
      <vt:lpstr>Lists</vt:lpstr>
      <vt:lpstr>List_CoDefVctm</vt:lpstr>
      <vt:lpstr>List_County</vt:lpstr>
      <vt:lpstr>List_CrntOff</vt:lpstr>
      <vt:lpstr>List_Disposition</vt:lpstr>
      <vt:lpstr>List_Ethnicity</vt:lpstr>
      <vt:lpstr>List_Gender</vt:lpstr>
      <vt:lpstr>List_ILOffenseDescription</vt:lpstr>
      <vt:lpstr>List_ILStatuteCode</vt:lpstr>
      <vt:lpstr>List_OthDisposition</vt:lpstr>
      <vt:lpstr>List_Race</vt:lpstr>
      <vt:lpstr>List_ReptPd</vt:lpstr>
      <vt:lpstr>List_ReptTyp</vt:lpstr>
      <vt:lpstr>List_Sent1</vt:lpstr>
      <vt:lpstr>List_Sent2</vt:lpstr>
      <vt:lpstr>List_VictimType</vt:lpstr>
      <vt:lpstr>List_YN</vt:lpstr>
      <vt:lpstr>List_YNP</vt:lpstr>
    </vt:vector>
  </TitlesOfParts>
  <Company>University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Roth, Barbara J</dc:creator>
  <cp:lastModifiedBy>Heck, Cindy R</cp:lastModifiedBy>
  <cp:lastPrinted>2017-02-09T18:24:01Z</cp:lastPrinted>
  <dcterms:created xsi:type="dcterms:W3CDTF">2016-11-23T15:00:40Z</dcterms:created>
  <dcterms:modified xsi:type="dcterms:W3CDTF">2022-05-13T16:40:59Z</dcterms:modified>
</cp:coreProperties>
</file>